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A58" i="1"/>
  <c r="AB104" l="1"/>
  <c r="AA104"/>
  <c r="Z104"/>
  <c r="Y104"/>
  <c r="X104"/>
  <c r="W104"/>
  <c r="V104"/>
  <c r="Z95"/>
  <c r="Y95"/>
  <c r="X95"/>
  <c r="W95"/>
  <c r="V95"/>
  <c r="X79"/>
  <c r="AB74"/>
  <c r="AA74"/>
  <c r="AA11" s="1"/>
  <c r="AA108" s="1"/>
  <c r="Z74"/>
  <c r="Y74"/>
  <c r="X74"/>
  <c r="W74"/>
  <c r="V74"/>
  <c r="AB67"/>
  <c r="AA67"/>
  <c r="Z67"/>
  <c r="Y67"/>
  <c r="X67"/>
  <c r="W67"/>
  <c r="V67"/>
  <c r="AB58"/>
  <c r="Z58"/>
  <c r="Y58"/>
  <c r="X58"/>
  <c r="W58"/>
  <c r="V58"/>
  <c r="AB55"/>
  <c r="AA55"/>
  <c r="Z55"/>
  <c r="Y55"/>
  <c r="X55"/>
  <c r="W55"/>
  <c r="V55"/>
  <c r="AA50"/>
  <c r="AA49"/>
  <c r="AB42"/>
  <c r="AA42"/>
  <c r="Z42"/>
  <c r="Y42"/>
  <c r="X42"/>
  <c r="W42"/>
  <c r="V42"/>
  <c r="AB37"/>
  <c r="AA37"/>
  <c r="Z37"/>
  <c r="Y37"/>
  <c r="X37"/>
  <c r="W37"/>
  <c r="V37"/>
  <c r="AB29"/>
  <c r="AA29"/>
  <c r="Z29"/>
  <c r="Y29"/>
  <c r="X29"/>
  <c r="W29"/>
  <c r="V29"/>
  <c r="AB25"/>
  <c r="AA25"/>
  <c r="Z25"/>
  <c r="Y25"/>
  <c r="X25"/>
  <c r="W25"/>
  <c r="V25"/>
  <c r="AA18"/>
  <c r="Y18"/>
  <c r="AB12"/>
  <c r="AA12"/>
  <c r="Y12"/>
  <c r="X12"/>
  <c r="W12"/>
  <c r="V12"/>
  <c r="W11"/>
  <c r="W108" s="1"/>
  <c r="X11" l="1"/>
  <c r="X108" s="1"/>
  <c r="AB11"/>
  <c r="AB108" s="1"/>
  <c r="V11"/>
  <c r="V108" s="1"/>
  <c r="Z11"/>
  <c r="Z108" s="1"/>
  <c r="Y11"/>
  <c r="Y108" s="1"/>
</calcChain>
</file>

<file path=xl/sharedStrings.xml><?xml version="1.0" encoding="utf-8"?>
<sst xmlns="http://schemas.openxmlformats.org/spreadsheetml/2006/main" count="1301" uniqueCount="1105">
  <si>
    <t>28|164</t>
  </si>
  <si>
    <t>5</t>
  </si>
  <si>
    <t>17</t>
  </si>
  <si>
    <t>Реестр расходных обязательств муниципального образования "Чажемтовское сельское поселение"  Колпашевского района на 2013 г. (плановый) и плановый период 2014-2016 года</t>
  </si>
  <si>
    <t>ID_Form = 1000368</t>
  </si>
  <si>
    <t>6</t>
  </si>
  <si>
    <t>Наименование вопроса местного значения, расходного обязательства</t>
  </si>
  <si>
    <t>Код  бюджетной классификации (Рз, Прз)</t>
  </si>
  <si>
    <t>Нормативное правовое регулирование, определяющее финансовое обеспечение и порядок расходования средств</t>
  </si>
  <si>
    <t>Объем средств на исполнение расходного обязательства по всем муниципальным образованиям (тыс.рублей)</t>
  </si>
  <si>
    <t>Примечание</t>
  </si>
  <si>
    <t>10</t>
  </si>
  <si>
    <t>Нормативные правовые акты, договоры, соглашения Российской Федерации</t>
  </si>
  <si>
    <t>Нормативные правовые акты, договоры, соглашения субъекта Российской Федерации</t>
  </si>
  <si>
    <t>Нормативные правовые акты, договоры, соглашения муниципальных образований</t>
  </si>
  <si>
    <t>отчетный  финансовый год (2012 год)</t>
  </si>
  <si>
    <t>текущий финансовый год (2013 год)</t>
  </si>
  <si>
    <t>очередной финансовый год (2014 год)</t>
  </si>
  <si>
    <t>плановый период</t>
  </si>
  <si>
    <t>29</t>
  </si>
  <si>
    <t>Наименование и реквизиты нормативного правового акта</t>
  </si>
  <si>
    <t>Номер статьи, части, пункта, подпункта, абзаца</t>
  </si>
  <si>
    <t>Дата вступления в силу и срок действия</t>
  </si>
  <si>
    <t>запланировано</t>
  </si>
  <si>
    <t>фактически исполнено</t>
  </si>
  <si>
    <t>финансовый год (2015 год)</t>
  </si>
  <si>
    <t>финансовый год 
(2016 год)</t>
  </si>
  <si>
    <t>162</t>
  </si>
  <si>
    <t>гр.0</t>
  </si>
  <si>
    <t>гр.1</t>
  </si>
  <si>
    <t>гр.2</t>
  </si>
  <si>
    <t>гр.3</t>
  </si>
  <si>
    <t>гр.4</t>
  </si>
  <si>
    <t>гр.5</t>
  </si>
  <si>
    <t>гр.6</t>
  </si>
  <si>
    <t>гр.7</t>
  </si>
  <si>
    <t>гр.8</t>
  </si>
  <si>
    <t>гр.9</t>
  </si>
  <si>
    <t>гр.10</t>
  </si>
  <si>
    <t>гр.11</t>
  </si>
  <si>
    <t>гр.12</t>
  </si>
  <si>
    <t>гр.13</t>
  </si>
  <si>
    <t>гр.14</t>
  </si>
  <si>
    <t>гр.15</t>
  </si>
  <si>
    <t>гр.16</t>
  </si>
  <si>
    <t>гр.17</t>
  </si>
  <si>
    <t>гр.18</t>
  </si>
  <si>
    <t>гр.19</t>
  </si>
  <si>
    <t>1.</t>
  </si>
  <si>
    <t>Расходные обязательства поселений</t>
  </si>
  <si>
    <t>TABLENAME=UTBL_OBJ1000368|FIELDS=D_KA1,D_KA2|VALUES=3000018,3000601</t>
  </si>
  <si>
    <t>TABLENAME=UTBL_OBJ1000368|FIELDS=D_KA1,D_KA2|VALUES=3000018,3000615</t>
  </si>
  <si>
    <t>TABLENAME=UTBL_OBJ1000368|FIELDS=D_KA1,D_KA2|VALUES=3000018,3000616</t>
  </si>
  <si>
    <t>TABLENAME=UTBL_OBJ1000368|FIELDS=D_KA1,D_KA2|VALUES=3000018,3000617</t>
  </si>
  <si>
    <t>TABLENAME=UTBL_OBJ1000368|FIELDS=D_KA1,D_KA2|VALUES=3000018,3000618</t>
  </si>
  <si>
    <t>TABLENAME=UTBL_OBJ1000368|FIELDS=D_KA1,D_KA2|VALUES=3000018,3000619</t>
  </si>
  <si>
    <t>TABLENAME=UTBL_OBJ1000368|FIELDS=D_KA1,D_KA2|VALUES=3000018,3000620</t>
  </si>
  <si>
    <t>TABLENAME=UTBL_OBJ1000368|FIELDS=D_KA1,D_KA2|VALUES=3000018,3000622</t>
  </si>
  <si>
    <t>TABLENAME=UTBL_OBJ1000368|FIELDS=D_KA1,D_KA2|VALUES=3000018,3000623</t>
  </si>
  <si>
    <t>TABLENAME=UTBL_OBJ1000368|FIELDS=D_KA1,D_KA2|VALUES=3000018,3000624</t>
  </si>
  <si>
    <t>TABLENAME=UTBL_OBJ1000368|FIELDS=D_KA1,D_KA2|VALUES=3000018,3000608</t>
  </si>
  <si>
    <t>TABLENAME=UTBL_OBJ1000368|FIELDS=D_KA1,D_KA2|VALUES=3000018,3000609</t>
  </si>
  <si>
    <t>TABLENAME=UTBL_OBJ1000368|FIELDS=D_KA1,D_KA2|VALUES=3000018,3000610</t>
  </si>
  <si>
    <t>TABLENAME=UTBL_OBJ1000368|FIELDS=D_KA1,D_KA2|VALUES=3000018,3000611</t>
  </si>
  <si>
    <t>TABLENAME=UTBL_OBJ1000368|FIELDS=D_KA1,D_KA2|VALUES=3000018,3000613</t>
  </si>
  <si>
    <t>TABLENAME=UTBL_OBJ1000368|FIELDS=D_KA1,D_KA2|VALUES=3000018,3000614</t>
  </si>
  <si>
    <t>TABLENAME=UTBL_OBJ1000368|FIELDS=D_KA1,D_KA2|VALUES=3000018,3000604</t>
  </si>
  <si>
    <t>1.1.</t>
  </si>
  <si>
    <t>Расходные обязательства, связанные с реализацией вопросов местного значения поселений и полномочий органов местного самоуправления по решению вопросов местного значения</t>
  </si>
  <si>
    <t>РП-А</t>
  </si>
  <si>
    <t>TABLENAME=UTBL_OBJ1000368|FIELDS=D_KA1,D_KA2|VALUES=3000019,3000601</t>
  </si>
  <si>
    <t>TABLENAME=UTBL_OBJ1000368|FIELDS=D_KA1,D_KA2|VALUES=3000019,3000615</t>
  </si>
  <si>
    <t>TABLENAME=UTBL_OBJ1000368|FIELDS=D_KA1,D_KA2|VALUES=3000019,3000616</t>
  </si>
  <si>
    <t>TABLENAME=UTBL_OBJ1000368|FIELDS=D_KA1,D_KA2|VALUES=3000019,3000617</t>
  </si>
  <si>
    <t>TABLENAME=UTBL_OBJ1000368|FIELDS=D_KA1,D_KA2|VALUES=3000019,3000618</t>
  </si>
  <si>
    <t>TABLENAME=UTBL_OBJ1000368|FIELDS=D_KA1,D_KA2|VALUES=3000019,3000619</t>
  </si>
  <si>
    <t>TABLENAME=UTBL_OBJ1000368|FIELDS=D_KA1,D_KA2|VALUES=3000019,3000620</t>
  </si>
  <si>
    <t>TABLENAME=UTBL_OBJ1000368|FIELDS=D_KA1,D_KA2|VALUES=3000019,3000622</t>
  </si>
  <si>
    <t>TABLENAME=UTBL_OBJ1000368|FIELDS=D_KA1,D_KA2|VALUES=3000019,3000623</t>
  </si>
  <si>
    <t>TABLENAME=UTBL_OBJ1000368|FIELDS=D_KA1,D_KA2|VALUES=3000019,3000624</t>
  </si>
  <si>
    <t>TABLENAME=UTBL_OBJ1000368|FIELDS=D_KA1,D_KA2|VALUES=3000019,3000608</t>
  </si>
  <si>
    <t>TABLENAME=UTBL_OBJ1000368|FIELDS=D_KA1,D_KA2|VALUES=3000019,3000609</t>
  </si>
  <si>
    <t>TABLENAME=UTBL_OBJ1000368|FIELDS=D_KA1,D_KA2|VALUES=3000019,3000610</t>
  </si>
  <si>
    <t>TABLENAME=UTBL_OBJ1000368|FIELDS=D_KA1,D_KA2|VALUES=3000019,3000611</t>
  </si>
  <si>
    <t>TABLENAME=UTBL_OBJ1000368|FIELDS=D_KA1,D_KA2|VALUES=3000019,3000613</t>
  </si>
  <si>
    <t>TABLENAME=UTBL_OBJ1000368|FIELDS=D_KA1,D_KA2|VALUES=3000019,3000614</t>
  </si>
  <si>
    <t>TABLENAME=UTBL_OBJ1000368|FIELDS=D_KA1,D_KA2|VALUES=3000019,3000604</t>
  </si>
  <si>
    <t>1.1.1.</t>
  </si>
  <si>
    <t>финансирование расходов на содержание органов местного самоуправления поселений</t>
  </si>
  <si>
    <t>РП-А-0100</t>
  </si>
  <si>
    <t>0104</t>
  </si>
  <si>
    <t xml:space="preserve">Федеральный закон  от 06.10.2003г. № 131 -ФЗ "Об общих принципах организации местного самоуправления"                                                  </t>
  </si>
  <si>
    <t>Гл. 3,             ст. 14</t>
  </si>
  <si>
    <t xml:space="preserve">   </t>
  </si>
  <si>
    <t xml:space="preserve">Закон Томской области от 11 сентября 2007 г. N 198-ОЗ "О муниципальной службе в Томской области" </t>
  </si>
  <si>
    <t>ст. 9-13</t>
  </si>
  <si>
    <t>01.01.2008, не установлен</t>
  </si>
  <si>
    <t xml:space="preserve">1.Решение Совета 28.12.2005г. № 28 "Об утверждении  положения о принципах финансирования органов местного самоуправления и  органов Администрации".                                       </t>
  </si>
  <si>
    <t>п. 1-4 Положения;                                         п. 1-5 Положения</t>
  </si>
  <si>
    <t>1. 01.01.2006, не установлен  2. 01.01.2009, не установлен</t>
  </si>
  <si>
    <t>TABLENAME=UTBL_OBJ1000368|FIELDS=D_KA1,D_KA2|VALUES=3000047,3000601</t>
  </si>
  <si>
    <t>TABLENAME=UTBL_OBJ1000368|FIELDS=D_KA1,D_KA2|VALUES=3000047,3000615</t>
  </si>
  <si>
    <t>TABLENAME=UTBL_OBJ1000368|FIELDS=D_KA1,D_KA2|VALUES=3000047,3000616</t>
  </si>
  <si>
    <t>TABLENAME=UTBL_OBJ1000368|FIELDS=D_KA1,D_KA2|VALUES=3000047,3000617</t>
  </si>
  <si>
    <t>TABLENAME=UTBL_OBJ1000368|FIELDS=D_KA1,D_KA2|VALUES=3000047,3000618</t>
  </si>
  <si>
    <t>TABLENAME=UTBL_OBJ1000368|FIELDS=D_KA1,D_KA2|VALUES=3000047,3000619</t>
  </si>
  <si>
    <t>TABLENAME=UTBL_OBJ1000368|FIELDS=D_KA1,D_KA2|VALUES=3000047,3000620</t>
  </si>
  <si>
    <t>TABLENAME=UTBL_OBJ1000368|FIELDS=D_KA1,D_KA2|VALUES=3000047,3000622</t>
  </si>
  <si>
    <t>TABLENAME=UTBL_OBJ1000368|FIELDS=D_KA1,D_KA2|VALUES=3000047,3000623</t>
  </si>
  <si>
    <t>TABLENAME=UTBL_OBJ1000368|FIELDS=D_KA1,D_KA2|VALUES=3000047,3000624</t>
  </si>
  <si>
    <t>TABLENAME=UTBL_OBJ1000368|FIELDS=D_KA1,D_KA2|VALUES=3000047,3000608</t>
  </si>
  <si>
    <t>TABLENAME=UTBL_OBJ1000368|FIELDS=D_KA1,D_KA2|VALUES=3000047,3000609</t>
  </si>
  <si>
    <t>TABLENAME=UTBL_OBJ1000368|FIELDS=D_KA1,D_KA2|VALUES=3000047,3000610</t>
  </si>
  <si>
    <t>TABLENAME=UTBL_OBJ1000368|FIELDS=D_KA1,D_KA2|VALUES=3000047,3000611</t>
  </si>
  <si>
    <t>TABLENAME=UTBL_OBJ1000368|FIELDS=D_KA1,D_KA2|VALUES=3000047,3000613</t>
  </si>
  <si>
    <t>TABLENAME=UTBL_OBJ1000368|FIELDS=D_KA1,D_KA2|VALUES=3000047,3000614</t>
  </si>
  <si>
    <t>TABLENAME=UTBL_OBJ1000368|FIELDS=D_KA1,D_KA2|VALUES=3000047,3000604</t>
  </si>
  <si>
    <t>0102</t>
  </si>
  <si>
    <t xml:space="preserve">Трудовой кодекс РФ  </t>
  </si>
  <si>
    <t>ст. 325, 326</t>
  </si>
  <si>
    <t>01.02.2002, не установлен</t>
  </si>
  <si>
    <t>Решение  Совета 19.07.2006г. № 65 "Об утверждении положения о размере, условиях и порядке предоставления компенсации расходов по оплате стоимости проезда и провоза багажа в пределах РФ к месту использования отпуска и обратно, и о размере, условиях и порядке предоставления компенсации расходов по оплате стоимости проезда и провоза багажа в пределах РФ при преезде к новому месту жительства, в другую местность"(в редакции решения от 09.02.2010г. № 182)</t>
  </si>
  <si>
    <t>п. 1-4  Положения</t>
  </si>
  <si>
    <t>0113</t>
  </si>
  <si>
    <t>Закон РФ от 19 февраля 1993 г. N 4520-I "О государственных гарантиях и компенсациях для лиц, работающих и проживающих в районах Крайнего Севера и приравненных к ним местностях"</t>
  </si>
  <si>
    <t>ст. 33</t>
  </si>
  <si>
    <t>29.02.1993, не установлен</t>
  </si>
  <si>
    <t xml:space="preserve">Закон Томской области от 14 мая 2005 г. N 78-ОЗ "О гарантиях и компенсациях за счет средств областного бюджета для лиц, проживающих в местностях, приравненных к районам Крайнего Севера" </t>
  </si>
  <si>
    <t>ст. 5</t>
  </si>
  <si>
    <t>01.01.2005, не установлен</t>
  </si>
  <si>
    <t>Постановление Администрации Чажемтовского сельского поселения от 29.12.2008г. № 122 "Об утверждении Положения "О порядке установления окладов, об условиях и порядке назначения премий, доплат, надбавок и иных компенсационных и стимулирующих выплат, порядке назначения премий, доплат, надбавок и иных компенсационных и стимулирующих выплат, порядке предоставления ежегодных дополнительных оплачиваемых отпусков работникам органов местного самоуправления Чажемтовского сельского поселения и работникам рганов Администрации Чажемтовского сельского поселения, а также о квалификационных требованиях, устанавливаемых для служащих и рабочих органов местного самоуправления Чажемтовского сельского поселения, органов Администрации Чажемтовского сельского поселения" (в редакции постановления от 29.03.2013г. № 51)</t>
  </si>
  <si>
    <t xml:space="preserve">       0113</t>
  </si>
  <si>
    <t>Федеральный Закон от 06.10.2003 № 131-ФЗ "Об общих принципах организации местного самоуправления"</t>
  </si>
  <si>
    <t>Гл.3, ст.15</t>
  </si>
  <si>
    <t>16.10.2003, не утановлен</t>
  </si>
  <si>
    <t>Закон Томской области от 07.09.2009 N 169-ОЗ "О взаимодействии органов государственной власти Томской области с Ассоциацией "Совет муниципальных образований Томской области"</t>
  </si>
  <si>
    <t>ст. 6,7</t>
  </si>
  <si>
    <t>26.09.2009, не установлен</t>
  </si>
  <si>
    <t>1. Решение Совета от 09.02.2006г. № 34 "О вступлении МО "Чажемтовское сельское поселение" в совет муниципальных образований Томской области (в редакции решения от 20.02.2007г. № 87).</t>
  </si>
  <si>
    <t>п. 2.2.</t>
  </si>
  <si>
    <t>09.02.2006г., не установлено</t>
  </si>
  <si>
    <t>0111</t>
  </si>
  <si>
    <t>16.10.2003, не установлен</t>
  </si>
  <si>
    <t>1. Постановление Главы от 26.06.2008г. № 45 "Об утверждении порядка использования бюджетных ассигнований резервного фонда Администрации Чажемтовского сельского поселения".</t>
  </si>
  <si>
    <t>п.1.2.</t>
  </si>
  <si>
    <t>26.06.2008г.   не установлен</t>
  </si>
  <si>
    <t>1.1.2.</t>
  </si>
  <si>
    <t>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</t>
  </si>
  <si>
    <t>РП-А-0200</t>
  </si>
  <si>
    <t>TABLENAME=UTBL_OBJ1000368|FIELDS=D_KA1,D_KA2|VALUES=3000048,3000601</t>
  </si>
  <si>
    <t>TABLENAME=UTBL_OBJ1000368|FIELDS=D_KA1,D_KA2|VALUES=3000048,3000615</t>
  </si>
  <si>
    <t>TABLENAME=UTBL_OBJ1000368|FIELDS=D_KA1,D_KA2|VALUES=3000048,3000616</t>
  </si>
  <si>
    <t>TABLENAME=UTBL_OBJ1000368|FIELDS=D_KA1,D_KA2|VALUES=3000048,3000617</t>
  </si>
  <si>
    <t>TABLENAME=UTBL_OBJ1000368|FIELDS=D_KA1,D_KA2|VALUES=3000048,3000618</t>
  </si>
  <si>
    <t>TABLENAME=UTBL_OBJ1000368|FIELDS=D_KA1,D_KA2|VALUES=3000048,3000619</t>
  </si>
  <si>
    <t>TABLENAME=UTBL_OBJ1000368|FIELDS=D_KA1,D_KA2|VALUES=3000048,3000620</t>
  </si>
  <si>
    <t>TABLENAME=UTBL_OBJ1000368|FIELDS=D_KA1,D_KA2|VALUES=3000048,3000622</t>
  </si>
  <si>
    <t>TABLENAME=UTBL_OBJ1000368|FIELDS=D_KA1,D_KA2|VALUES=3000048,3000623</t>
  </si>
  <si>
    <t>TABLENAME=UTBL_OBJ1000368|FIELDS=D_KA1,D_KA2|VALUES=3000048,3000624</t>
  </si>
  <si>
    <t>TABLENAME=UTBL_OBJ1000368|FIELDS=D_KA1,D_KA2|VALUES=3000048,3000608</t>
  </si>
  <si>
    <t>TABLENAME=UTBL_OBJ1000368|FIELDS=D_KA1,D_KA2|VALUES=3000048,3000609</t>
  </si>
  <si>
    <t>TABLENAME=UTBL_OBJ1000368|FIELDS=D_KA1,D_KA2|VALUES=3000048,3000610</t>
  </si>
  <si>
    <t>TABLENAME=UTBL_OBJ1000368|FIELDS=D_KA1,D_KA2|VALUES=3000048,3000611</t>
  </si>
  <si>
    <t>TABLENAME=UTBL_OBJ1000368|FIELDS=D_KA1,D_KA2|VALUES=3000048,3000613</t>
  </si>
  <si>
    <t>TABLENAME=UTBL_OBJ1000368|FIELDS=D_KA1,D_KA2|VALUES=3000048,3000614</t>
  </si>
  <si>
    <t>TABLENAME=UTBL_OBJ1000368|FIELDS=D_KA1,D_KA2|VALUES=3000048,3000604</t>
  </si>
  <si>
    <t>1.1.3.</t>
  </si>
  <si>
    <t>регулирование тарифов на  подключение к системе коммунальной инфраструктуры, тарифов организаций коммунального комплекса на подключение, надбавок к тарифам на товары и услуги организаций коммунального комплекса , надбавок к ценам (тарифам) для потребителей</t>
  </si>
  <si>
    <t>РП-А-0300</t>
  </si>
  <si>
    <t>TABLENAME=UTBL_OBJ1000368|FIELDS=D_KA1,D_KA2|VALUES=3000049,3000601</t>
  </si>
  <si>
    <t>TABLENAME=UTBL_OBJ1000368|FIELDS=D_KA1,D_KA2|VALUES=3000049,3000615</t>
  </si>
  <si>
    <t>TABLENAME=UTBL_OBJ1000368|FIELDS=D_KA1,D_KA2|VALUES=3000049,3000616</t>
  </si>
  <si>
    <t>TABLENAME=UTBL_OBJ1000368|FIELDS=D_KA1,D_KA2|VALUES=3000049,3000617</t>
  </si>
  <si>
    <t>TABLENAME=UTBL_OBJ1000368|FIELDS=D_KA1,D_KA2|VALUES=3000049,3000618</t>
  </si>
  <si>
    <t>TABLENAME=UTBL_OBJ1000368|FIELDS=D_KA1,D_KA2|VALUES=3000049,3000619</t>
  </si>
  <si>
    <t>TABLENAME=UTBL_OBJ1000368|FIELDS=D_KA1,D_KA2|VALUES=3000049,3000620</t>
  </si>
  <si>
    <t>TABLENAME=UTBL_OBJ1000368|FIELDS=D_KA1,D_KA2|VALUES=3000049,3000622</t>
  </si>
  <si>
    <t>TABLENAME=UTBL_OBJ1000368|FIELDS=D_KA1,D_KA2|VALUES=3000049,3000623</t>
  </si>
  <si>
    <t>TABLENAME=UTBL_OBJ1000368|FIELDS=D_KA1,D_KA2|VALUES=3000049,3000624</t>
  </si>
  <si>
    <t>TABLENAME=UTBL_OBJ1000368|FIELDS=D_KA1,D_KA2|VALUES=3000049,3000608</t>
  </si>
  <si>
    <t>TABLENAME=UTBL_OBJ1000368|FIELDS=D_KA1,D_KA2|VALUES=3000049,3000609</t>
  </si>
  <si>
    <t>TABLENAME=UTBL_OBJ1000368|FIELDS=D_KA1,D_KA2|VALUES=3000049,3000610</t>
  </si>
  <si>
    <t>TABLENAME=UTBL_OBJ1000368|FIELDS=D_KA1,D_KA2|VALUES=3000049,3000611</t>
  </si>
  <si>
    <t>TABLENAME=UTBL_OBJ1000368|FIELDS=D_KA1,D_KA2|VALUES=3000049,3000613</t>
  </si>
  <si>
    <t>TABLENAME=UTBL_OBJ1000368|FIELDS=D_KA1,D_KA2|VALUES=3000049,3000614</t>
  </si>
  <si>
    <t>TABLENAME=UTBL_OBJ1000368|FIELDS=D_KA1,D_KA2|VALUES=3000049,3000604</t>
  </si>
  <si>
    <t>1.1.4.</t>
  </si>
  <si>
    <t>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</si>
  <si>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РП-А-0400</t>
  </si>
  <si>
    <t>0107</t>
  </si>
  <si>
    <t>Федеральный закон от 12 июня 2002 г. N 67-ФЗ "Об основных гарантиях избирательных прав и права на участие в референдуме граждан Российской Федерации"</t>
  </si>
  <si>
    <t>Гл.4</t>
  </si>
  <si>
    <t>25.06.2002, не установлен</t>
  </si>
  <si>
    <t>Закон Томской области от 12 января 2007 г. N 29-ОЗ "О референдуме Томской области и местном референдуме"</t>
  </si>
  <si>
    <t>ч.1 ст.28, ч.7,8 ст.44</t>
  </si>
  <si>
    <t>29.01.2007, не установлен</t>
  </si>
  <si>
    <t>1.1.6.</t>
  </si>
  <si>
    <t>учреждение печатного средства массовой информации для  опубликования  муниципальных правовых актов, обсуждения проектов муниципальных правовых актов по вопросам местного значения</t>
  </si>
  <si>
    <t>РП-А-0600</t>
  </si>
  <si>
    <t xml:space="preserve">      0104</t>
  </si>
  <si>
    <t>1. Решение Совета от 02.12.2005г. № 13 "Об утверждении положения о порядке официального опубликования актов органов местного самоуправления Чажемтовского сельского поселения".</t>
  </si>
  <si>
    <t>п. 1-3 Положения</t>
  </si>
  <si>
    <t>01.01.2006, не установлен</t>
  </si>
  <si>
    <t>TABLENAME=UTBL_OBJ1000368|FIELDS=D_KA1,D_KA2|VALUES=3000051,3000601</t>
  </si>
  <si>
    <t>TABLENAME=UTBL_OBJ1000368|FIELDS=D_KA1,D_KA2|VALUES=3000051,3000615</t>
  </si>
  <si>
    <t>TABLENAME=UTBL_OBJ1000368|FIELDS=D_KA1,D_KA2|VALUES=3000051,3000616</t>
  </si>
  <si>
    <t>TABLENAME=UTBL_OBJ1000368|FIELDS=D_KA1,D_KA2|VALUES=3000051,3000617</t>
  </si>
  <si>
    <t>TABLENAME=UTBL_OBJ1000368|FIELDS=D_KA1,D_KA2|VALUES=3000051,3000618</t>
  </si>
  <si>
    <t>TABLENAME=UTBL_OBJ1000368|FIELDS=D_KA1,D_KA2|VALUES=3000051,3000619</t>
  </si>
  <si>
    <t>TABLENAME=UTBL_OBJ1000368|FIELDS=D_KA1,D_KA2|VALUES=3000051,3000620</t>
  </si>
  <si>
    <t>TABLENAME=UTBL_OBJ1000368|FIELDS=D_KA1,D_KA2|VALUES=3000051,3000622</t>
  </si>
  <si>
    <t>TABLENAME=UTBL_OBJ1000368|FIELDS=D_KA1,D_KA2|VALUES=3000051,3000623</t>
  </si>
  <si>
    <t>TABLENAME=UTBL_OBJ1000368|FIELDS=D_KA1,D_KA2|VALUES=3000051,3000624</t>
  </si>
  <si>
    <t>TABLENAME=UTBL_OBJ1000368|FIELDS=D_KA1,D_KA2|VALUES=3000051,3000608</t>
  </si>
  <si>
    <t>TABLENAME=UTBL_OBJ1000368|FIELDS=D_KA1,D_KA2|VALUES=3000051,3000609</t>
  </si>
  <si>
    <t>TABLENAME=UTBL_OBJ1000368|FIELDS=D_KA1,D_KA2|VALUES=3000051,3000610</t>
  </si>
  <si>
    <t>TABLENAME=UTBL_OBJ1000368|FIELDS=D_KA1,D_KA2|VALUES=3000051,3000611</t>
  </si>
  <si>
    <t>TABLENAME=UTBL_OBJ1000368|FIELDS=D_KA1,D_KA2|VALUES=3000051,3000613</t>
  </si>
  <si>
    <t>TABLENAME=UTBL_OBJ1000368|FIELDS=D_KA1,D_KA2|VALUES=3000051,3000614</t>
  </si>
  <si>
    <t>TABLENAME=UTBL_OBJ1000368|FIELDS=D_KA1,D_KA2|VALUES=3000051,3000604</t>
  </si>
  <si>
    <t>1.1.7.</t>
  </si>
  <si>
    <t xml:space="preserve">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 </t>
  </si>
  <si>
    <t>РП-А-0700</t>
  </si>
  <si>
    <t>1.1.8.</t>
  </si>
  <si>
    <t>формирование, утверждение, исполнение бюджета поселения и контроль за исполнением данного бюджета</t>
  </si>
  <si>
    <t>РП-А-0800</t>
  </si>
  <si>
    <t>TABLENAME=UTBL_OBJ1000368|FIELDS=D_KA1,D_KA2|VALUES=3000053,3000601</t>
  </si>
  <si>
    <t>TABLENAME=UTBL_OBJ1000368|FIELDS=D_KA1,D_KA2|VALUES=3000053,3000615</t>
  </si>
  <si>
    <t>TABLENAME=UTBL_OBJ1000368|FIELDS=D_KA1,D_KA2|VALUES=3000053,3000616</t>
  </si>
  <si>
    <t>TABLENAME=UTBL_OBJ1000368|FIELDS=D_KA1,D_KA2|VALUES=3000053,3000617</t>
  </si>
  <si>
    <t>TABLENAME=UTBL_OBJ1000368|FIELDS=D_KA1,D_KA2|VALUES=3000053,3000618</t>
  </si>
  <si>
    <t>TABLENAME=UTBL_OBJ1000368|FIELDS=D_KA1,D_KA2|VALUES=3000053,3000619</t>
  </si>
  <si>
    <t>TABLENAME=UTBL_OBJ1000368|FIELDS=D_KA1,D_KA2|VALUES=3000053,3000620</t>
  </si>
  <si>
    <t>TABLENAME=UTBL_OBJ1000368|FIELDS=D_KA1,D_KA2|VALUES=3000053,3000622</t>
  </si>
  <si>
    <t>TABLENAME=UTBL_OBJ1000368|FIELDS=D_KA1,D_KA2|VALUES=3000053,3000623</t>
  </si>
  <si>
    <t>TABLENAME=UTBL_OBJ1000368|FIELDS=D_KA1,D_KA2|VALUES=3000053,3000624</t>
  </si>
  <si>
    <t>TABLENAME=UTBL_OBJ1000368|FIELDS=D_KA1,D_KA2|VALUES=3000053,3000608</t>
  </si>
  <si>
    <t>TABLENAME=UTBL_OBJ1000368|FIELDS=D_KA1,D_KA2|VALUES=3000053,3000609</t>
  </si>
  <si>
    <t>TABLENAME=UTBL_OBJ1000368|FIELDS=D_KA1,D_KA2|VALUES=3000053,3000610</t>
  </si>
  <si>
    <t>TABLENAME=UTBL_OBJ1000368|FIELDS=D_KA1,D_KA2|VALUES=3000053,3000611</t>
  </si>
  <si>
    <t>TABLENAME=UTBL_OBJ1000368|FIELDS=D_KA1,D_KA2|VALUES=3000053,3000613</t>
  </si>
  <si>
    <t>TABLENAME=UTBL_OBJ1000368|FIELDS=D_KA1,D_KA2|VALUES=3000053,3000614</t>
  </si>
  <si>
    <t>TABLENAME=UTBL_OBJ1000368|FIELDS=D_KA1,D_KA2|VALUES=3000053,3000604</t>
  </si>
  <si>
    <t>1.1.9.</t>
  </si>
  <si>
    <t>установление, изменение и отмена местных налогов и сборов поселения</t>
  </si>
  <si>
    <t>РП-А-0900</t>
  </si>
  <si>
    <t>Федеральный Закон от 06.10.2003 131-ФЗ "Об общих принципах организации местного самоуправления"</t>
  </si>
  <si>
    <t>Гл. 3,         ст.14 п.1           п.п. 2</t>
  </si>
  <si>
    <t>TABLENAME=UTBL_OBJ1000368|FIELDS=D_KA1,D_KA2|VALUES=3000054,3000601</t>
  </si>
  <si>
    <t>TABLENAME=UTBL_OBJ1000368|FIELDS=D_KA1,D_KA2|VALUES=3000054,3000615</t>
  </si>
  <si>
    <t>TABLENAME=UTBL_OBJ1000368|FIELDS=D_KA1,D_KA2|VALUES=3000054,3000616</t>
  </si>
  <si>
    <t>TABLENAME=UTBL_OBJ1000368|FIELDS=D_KA1,D_KA2|VALUES=3000054,3000617</t>
  </si>
  <si>
    <t>TABLENAME=UTBL_OBJ1000368|FIELDS=D_KA1,D_KA2|VALUES=3000054,3000618</t>
  </si>
  <si>
    <t>TABLENAME=UTBL_OBJ1000368|FIELDS=D_KA1,D_KA2|VALUES=3000054,3000619</t>
  </si>
  <si>
    <t>TABLENAME=UTBL_OBJ1000368|FIELDS=D_KA1,D_KA2|VALUES=3000054,3000620</t>
  </si>
  <si>
    <t>TABLENAME=UTBL_OBJ1000368|FIELDS=D_KA1,D_KA2|VALUES=3000054,3000622</t>
  </si>
  <si>
    <t>TABLENAME=UTBL_OBJ1000368|FIELDS=D_KA1,D_KA2|VALUES=3000054,3000623</t>
  </si>
  <si>
    <t>TABLENAME=UTBL_OBJ1000368|FIELDS=D_KA1,D_KA2|VALUES=3000054,3000624</t>
  </si>
  <si>
    <t>TABLENAME=UTBL_OBJ1000368|FIELDS=D_KA1,D_KA2|VALUES=3000054,3000608</t>
  </si>
  <si>
    <t>TABLENAME=UTBL_OBJ1000368|FIELDS=D_KA1,D_KA2|VALUES=3000054,3000609</t>
  </si>
  <si>
    <t>TABLENAME=UTBL_OBJ1000368|FIELDS=D_KA1,D_KA2|VALUES=3000054,3000610</t>
  </si>
  <si>
    <t>TABLENAME=UTBL_OBJ1000368|FIELDS=D_KA1,D_KA2|VALUES=3000054,3000611</t>
  </si>
  <si>
    <t>TABLENAME=UTBL_OBJ1000368|FIELDS=D_KA1,D_KA2|VALUES=3000054,3000613</t>
  </si>
  <si>
    <t>TABLENAME=UTBL_OBJ1000368|FIELDS=D_KA1,D_KA2|VALUES=3000054,3000614</t>
  </si>
  <si>
    <t>TABLENAME=UTBL_OBJ1000368|FIELDS=D_KA1,D_KA2|VALUES=3000054,3000604</t>
  </si>
  <si>
    <t>1.1.10.</t>
  </si>
  <si>
    <t>владение, пользование и распоряжение имуществом, находящимся в муниципальной собственности поселения</t>
  </si>
  <si>
    <t>РП-А-1000</t>
  </si>
  <si>
    <t>TABLENAME=UTBL_OBJ1000368|FIELDS=D_KA1,D_KA2|VALUES=3000055,3000601</t>
  </si>
  <si>
    <t>TABLENAME=UTBL_OBJ1000368|FIELDS=D_KA1,D_KA2|VALUES=3000055,3000615</t>
  </si>
  <si>
    <t>TABLENAME=UTBL_OBJ1000368|FIELDS=D_KA1,D_KA2|VALUES=3000055,3000616</t>
  </si>
  <si>
    <t>TABLENAME=UTBL_OBJ1000368|FIELDS=D_KA1,D_KA2|VALUES=3000055,3000617</t>
  </si>
  <si>
    <t>TABLENAME=UTBL_OBJ1000368|FIELDS=D_KA1,D_KA2|VALUES=3000055,3000618</t>
  </si>
  <si>
    <t>TABLENAME=UTBL_OBJ1000368|FIELDS=D_KA1,D_KA2|VALUES=3000055,3000619</t>
  </si>
  <si>
    <t>TABLENAME=UTBL_OBJ1000368|FIELDS=D_KA1,D_KA2|VALUES=3000055,3000620</t>
  </si>
  <si>
    <t>TABLENAME=UTBL_OBJ1000368|FIELDS=D_KA1,D_KA2|VALUES=3000055,3000622</t>
  </si>
  <si>
    <t>TABLENAME=UTBL_OBJ1000368|FIELDS=D_KA1,D_KA2|VALUES=3000055,3000623</t>
  </si>
  <si>
    <t>TABLENAME=UTBL_OBJ1000368|FIELDS=D_KA1,D_KA2|VALUES=3000055,3000624</t>
  </si>
  <si>
    <t>TABLENAME=UTBL_OBJ1000368|FIELDS=D_KA1,D_KA2|VALUES=3000055,3000608</t>
  </si>
  <si>
    <t>TABLENAME=UTBL_OBJ1000368|FIELDS=D_KA1,D_KA2|VALUES=3000055,3000609</t>
  </si>
  <si>
    <t>TABLENAME=UTBL_OBJ1000368|FIELDS=D_KA1,D_KA2|VALUES=3000055,3000610</t>
  </si>
  <si>
    <t>TABLENAME=UTBL_OBJ1000368|FIELDS=D_KA1,D_KA2|VALUES=3000055,3000611</t>
  </si>
  <si>
    <t>TABLENAME=UTBL_OBJ1000368|FIELDS=D_KA1,D_KA2|VALUES=3000055,3000613</t>
  </si>
  <si>
    <t>TABLENAME=UTBL_OBJ1000368|FIELDS=D_KA1,D_KA2|VALUES=3000055,3000614</t>
  </si>
  <si>
    <t>TABLENAME=UTBL_OBJ1000368|FIELDS=D_KA1,D_KA2|VALUES=3000055,3000604</t>
  </si>
  <si>
    <t xml:space="preserve">      0113</t>
  </si>
  <si>
    <t>Гл. 3,               ст. 14 п.           1 п.п. 3</t>
  </si>
  <si>
    <t xml:space="preserve">1. Решение Совета от 24.05.2007 № 109 "О финансировании расходов, связанных с изготовлением документов на имущество, находящееся в муниципальной собственности, а также расходов, связанных с  охраной имущества, находящегося в муниципальной собственности".                                                                                                           </t>
  </si>
  <si>
    <t>п. 1-2</t>
  </si>
  <si>
    <t xml:space="preserve">24.05.2007, не установлено    </t>
  </si>
  <si>
    <t>Федеральный  Закон от 06.10.2003 131-ФЗ "Об общих принципах организации местного самоуправления"</t>
  </si>
  <si>
    <t xml:space="preserve"> </t>
  </si>
  <si>
    <t xml:space="preserve">1. Распоряжение от 01.02.2012г. № 10 "Об использовании средств местного бюджета на финансирование расходов в 2012 году на содержание и сопровождение сайта МО "Чажемтовское поселение".                                                                                                                                                                                        </t>
  </si>
  <si>
    <t xml:space="preserve">п. 1 </t>
  </si>
  <si>
    <t xml:space="preserve">1. 01.02.2012-31.12.2012              </t>
  </si>
  <si>
    <t>1. Распоряжение от 01.06.2012г. № 52 "Об использовании средств бюджета муниципального образования "Чажемтовское сельское поселение" на финансирование расходов в 2012 году на оплату по договорам возмездного оказания услуг по проверке и составлению смет и технических заданий";                                          2. Постановление от 25.01.2013г. № 16 "Об использовании средств бюджета муниципального образования "Чажемтовское сельское поселение" на финансирование расходов в 2013 году на оплату по договорам возмездного оказания услуг по проверке и составлению смет и технических заданий".</t>
  </si>
  <si>
    <t>1. 01.02.2012 - 31.12.2012          2.  01.01.2013-31.12.2013</t>
  </si>
  <si>
    <t>1.1.11.</t>
  </si>
  <si>
    <t>организация в границах поселения электро-, тепло-, газо- и водоснабжения населения, водоотведения, снабжения населения топливом</t>
  </si>
  <si>
    <t>РП-А-1100</t>
  </si>
  <si>
    <t>TABLENAME=UTBL_OBJ1000368|FIELDS=D_KA1,D_KA2|VALUES=3000056,3000601</t>
  </si>
  <si>
    <t>TABLENAME=UTBL_OBJ1000368|FIELDS=D_KA1,D_KA2|VALUES=3000056,3000615</t>
  </si>
  <si>
    <t>TABLENAME=UTBL_OBJ1000368|FIELDS=D_KA1,D_KA2|VALUES=3000056,3000616</t>
  </si>
  <si>
    <t>TABLENAME=UTBL_OBJ1000368|FIELDS=D_KA1,D_KA2|VALUES=3000056,3000617</t>
  </si>
  <si>
    <t>TABLENAME=UTBL_OBJ1000368|FIELDS=D_KA1,D_KA2|VALUES=3000056,3000618</t>
  </si>
  <si>
    <t>TABLENAME=UTBL_OBJ1000368|FIELDS=D_KA1,D_KA2|VALUES=3000056,3000619</t>
  </si>
  <si>
    <t>TABLENAME=UTBL_OBJ1000368|FIELDS=D_KA1,D_KA2|VALUES=3000056,3000620</t>
  </si>
  <si>
    <t>TABLENAME=UTBL_OBJ1000368|FIELDS=D_KA1,D_KA2|VALUES=3000056,3000622</t>
  </si>
  <si>
    <t>TABLENAME=UTBL_OBJ1000368|FIELDS=D_KA1,D_KA2|VALUES=3000056,3000623</t>
  </si>
  <si>
    <t>TABLENAME=UTBL_OBJ1000368|FIELDS=D_KA1,D_KA2|VALUES=3000056,3000624</t>
  </si>
  <si>
    <t>TABLENAME=UTBL_OBJ1000368|FIELDS=D_KA1,D_KA2|VALUES=3000056,3000608</t>
  </si>
  <si>
    <t>TABLENAME=UTBL_OBJ1000368|FIELDS=D_KA1,D_KA2|VALUES=3000056,3000609</t>
  </si>
  <si>
    <t>TABLENAME=UTBL_OBJ1000368|FIELDS=D_KA1,D_KA2|VALUES=3000056,3000610</t>
  </si>
  <si>
    <t>TABLENAME=UTBL_OBJ1000368|FIELDS=D_KA1,D_KA2|VALUES=3000056,3000611</t>
  </si>
  <si>
    <t>TABLENAME=UTBL_OBJ1000368|FIELDS=D_KA1,D_KA2|VALUES=3000056,3000613</t>
  </si>
  <si>
    <t>TABLENAME=UTBL_OBJ1000368|FIELDS=D_KA1,D_KA2|VALUES=3000056,3000614</t>
  </si>
  <si>
    <t>TABLENAME=UTBL_OBJ1000368|FIELDS=D_KA1,D_KA2|VALUES=3000056,3000604</t>
  </si>
  <si>
    <t>0502</t>
  </si>
  <si>
    <t>Гл. 3, ст. 14     п. 1 п.п. 4</t>
  </si>
  <si>
    <t xml:space="preserve"> 1. Распоряжение Администрации Чажемтовского сельского поселения от 01.06.2012г. № 51 "Об использовании средств бюджета муниципального образования "Чажемтовское сельское поселение" на финансирование расходов в 2012 году на ремонт объектов ЖКХ";                                                                        2. Постановление от 25.01.2013г. № 15 "Об использовании средств бюджета муниципального образования "Чажемтовское сельское поселение" на финансирование расходов в 2013 году на ремонт объектов ЖКХ".</t>
  </si>
  <si>
    <t>п. 2</t>
  </si>
  <si>
    <t>1. 01.01.2012- 31.12.2012            2. 01.01.2013-    31.12.2013</t>
  </si>
  <si>
    <t>Постановление Администрации Чажемтовского сельского поселения от 13.05.2013 г. 3 85 "О порядке расходывания ИМБТ на оплату работ, связанных с проектированием объекта "Реконструкция станции обезжелезования воды, расположенной по адресу: Томская область, Колпашевский район, с. Чажемто, ул. Ленина, 22/2.</t>
  </si>
  <si>
    <t>Постановление Администрации Чажемтовского сельского поселения от 18.09.2013 № 188 "О порядке расходования иных межбюджетных трансфертов на реализацию мероприятий по подготовке объектов коммунального хозяйства к работе в отопительный период на 2013 год</t>
  </si>
  <si>
    <t>1. Распоряжение от 20.08.2012г. № 71 " О порядке расходования иных межбюджетных трансфертов на бурение скважины для хозяйственного водоснабжения жителей с. Старо-Абрамкино".</t>
  </si>
  <si>
    <t xml:space="preserve">п.1 </t>
  </si>
  <si>
    <t>20.08.2012 25.12.2012</t>
  </si>
  <si>
    <t>0503</t>
  </si>
  <si>
    <t xml:space="preserve">1. Распоряжение Администрации Чажемтовского сельского поселения от 04.06.2012г. № 53 "О порядке расходования иных межбюджетных трансфертов на строительство  инженерной инфраструктуры территорий индивидуальной застройки  в с.Чажемто и проведения пуско-наладочных работ ВЛЭП;    </t>
  </si>
  <si>
    <t>04.06.2012-31.12.2012</t>
  </si>
  <si>
    <t>Постановление Администрации Чажемтовского сельского поселения от 23.08.2013 №176 "О порядке расходования иных межбюджетных трансфертов на проведение работ по организации и ремонту системы уличного освещения"</t>
  </si>
  <si>
    <t>1.1.12.</t>
  </si>
  <si>
    <t>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</si>
  <si>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РП-А-1200</t>
  </si>
  <si>
    <t xml:space="preserve">   0409</t>
  </si>
  <si>
    <t>Гл. 1,        ст. 14.1.5</t>
  </si>
  <si>
    <t>Постановление Администрации Томской области от 13 мая 2010 г. N 94а "О Порядке предоставления из областного бюджета субсидий бюджетам муниципальных образований Томской области и их расходования"</t>
  </si>
  <si>
    <t>п.2 п.п3, п.17</t>
  </si>
  <si>
    <t>13.05.2010, не установлен</t>
  </si>
  <si>
    <t>1. Распоряжение от 14.03.2012г. № 27 "О порядке расходования иных межбюджетных трансфертов на дорожную деятельность в отношении автомобильных дорог местного значения,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Российской Федерации";                2. Решение Совета от 23.03.2007г. № 98 "Об утверждении положения об организации работ по содержанию и ремонту автомобильных дорог общего пользования и дорожных сооружений в границах МО";                                                                3. Постановление от 18.03.2013г. № 44 "О порядке расходования иных межбюджетных трансфертов на дорожную деятельность в отношении автомобильных дорог местного значения в границах населённых пунктов поселений,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Российской Федерации".</t>
  </si>
  <si>
    <t>п. 1-6 Положения</t>
  </si>
  <si>
    <t>1. 01.01.2012-31.12.2012;          2. 01.01.2006, не установлен      3. 01.01.2013-31.12.2013</t>
  </si>
  <si>
    <t>TABLENAME=UTBL_OBJ1000368|FIELDS=D_KA1,D_KA2|VALUES=3000057,3000601</t>
  </si>
  <si>
    <t>TABLENAME=UTBL_OBJ1000368|FIELDS=D_KA1,D_KA2|VALUES=3000057,3000615</t>
  </si>
  <si>
    <t>TABLENAME=UTBL_OBJ1000368|FIELDS=D_KA1,D_KA2|VALUES=3000057,3000616</t>
  </si>
  <si>
    <t>TABLENAME=UTBL_OBJ1000368|FIELDS=D_KA1,D_KA2|VALUES=3000057,3000617</t>
  </si>
  <si>
    <t>TABLENAME=UTBL_OBJ1000368|FIELDS=D_KA1,D_KA2|VALUES=3000057,3000618</t>
  </si>
  <si>
    <t>TABLENAME=UTBL_OBJ1000368|FIELDS=D_KA1,D_KA2|VALUES=3000057,3000619</t>
  </si>
  <si>
    <t>TABLENAME=UTBL_OBJ1000368|FIELDS=D_KA1,D_KA2|VALUES=3000057,3000620</t>
  </si>
  <si>
    <t>TABLENAME=UTBL_OBJ1000368|FIELDS=D_KA1,D_KA2|VALUES=3000057,3000622</t>
  </si>
  <si>
    <t>TABLENAME=UTBL_OBJ1000368|FIELDS=D_KA1,D_KA2|VALUES=3000057,3000623</t>
  </si>
  <si>
    <t>TABLENAME=UTBL_OBJ1000368|FIELDS=D_KA1,D_KA2|VALUES=3000057,3000624</t>
  </si>
  <si>
    <t>TABLENAME=UTBL_OBJ1000368|FIELDS=D_KA1,D_KA2|VALUES=3000057,3000608</t>
  </si>
  <si>
    <t>TABLENAME=UTBL_OBJ1000368|FIELDS=D_KA1,D_KA2|VALUES=3000057,3000609</t>
  </si>
  <si>
    <t>TABLENAME=UTBL_OBJ1000368|FIELDS=D_KA1,D_KA2|VALUES=3000057,3000610</t>
  </si>
  <si>
    <t>TABLENAME=UTBL_OBJ1000368|FIELDS=D_KA1,D_KA2|VALUES=3000057,3000611</t>
  </si>
  <si>
    <t>TABLENAME=UTBL_OBJ1000368|FIELDS=D_KA1,D_KA2|VALUES=3000057,3000613</t>
  </si>
  <si>
    <t>TABLENAME=UTBL_OBJ1000368|FIELDS=D_KA1,D_KA2|VALUES=3000057,3000614</t>
  </si>
  <si>
    <t>TABLENAME=UTBL_OBJ1000368|FIELDS=D_KA1,D_KA2|VALUES=3000057,3000604</t>
  </si>
  <si>
    <t>0409</t>
  </si>
  <si>
    <t>1. Распоряжение от 29.12.2012г. № 125 "О порядке расходования иных межбюджетных трансфертов на оплату работ по ремонту асфальтного покрытия дороги в селе Чажемто, улица Кириченко".</t>
  </si>
  <si>
    <t xml:space="preserve">1. 01.12.2012-29.12.2012  </t>
  </si>
  <si>
    <t xml:space="preserve">1. Постановление Администрации Чажемтовского сельского поселения от 13.05.2013г. № 86 "О порядке расходования иных межбюджетных трансфертов на капитальный ремонт и ремонт дворовых территорий многоквртирных домов, проездов к дворовым территориям многоквартирных домов населённых пунктов" </t>
  </si>
  <si>
    <t>13.05.2013 - 25.12.2013</t>
  </si>
  <si>
    <t>1.1.13.</t>
  </si>
  <si>
    <t>обеспечение  малоимущих граждан, проживающих в поселении и нуждающихся в улучшении  жилищных условий, жилыми помещениями в соответствии с жилищным законодательством, организация строительства и  содержания муниципального жилищного фонда, создание условий для жилищного строительства</t>
  </si>
  <si>
    <t>РП-А-1300</t>
  </si>
  <si>
    <t>TABLENAME=UTBL_OBJ1000368|FIELDS=D_KA1,D_KA2|VALUES=3000105,3000601</t>
  </si>
  <si>
    <t>TABLENAME=UTBL_OBJ1000368|FIELDS=D_KA1,D_KA2|VALUES=3000105,3000615</t>
  </si>
  <si>
    <t>TABLENAME=UTBL_OBJ1000368|FIELDS=D_KA1,D_KA2|VALUES=3000105,3000616</t>
  </si>
  <si>
    <t>TABLENAME=UTBL_OBJ1000368|FIELDS=D_KA1,D_KA2|VALUES=3000105,3000617</t>
  </si>
  <si>
    <t>TABLENAME=UTBL_OBJ1000368|FIELDS=D_KA1,D_KA2|VALUES=3000105,3000618</t>
  </si>
  <si>
    <t>TABLENAME=UTBL_OBJ1000368|FIELDS=D_KA1,D_KA2|VALUES=3000105,3000619</t>
  </si>
  <si>
    <t>TABLENAME=UTBL_OBJ1000368|FIELDS=D_KA1,D_KA2|VALUES=3000105,3000620</t>
  </si>
  <si>
    <t>TABLENAME=UTBL_OBJ1000368|FIELDS=D_KA1,D_KA2|VALUES=3000105,3000622</t>
  </si>
  <si>
    <t>TABLENAME=UTBL_OBJ1000368|FIELDS=D_KA1,D_KA2|VALUES=3000105,3000623</t>
  </si>
  <si>
    <t>TABLENAME=UTBL_OBJ1000368|FIELDS=D_KA1,D_KA2|VALUES=3000105,3000624</t>
  </si>
  <si>
    <t>TABLENAME=UTBL_OBJ1000368|FIELDS=D_KA1,D_KA2|VALUES=3000105,3000608</t>
  </si>
  <si>
    <t>TABLENAME=UTBL_OBJ1000368|FIELDS=D_KA1,D_KA2|VALUES=3000105,3000609</t>
  </si>
  <si>
    <t>TABLENAME=UTBL_OBJ1000368|FIELDS=D_KA1,D_KA2|VALUES=3000105,3000610</t>
  </si>
  <si>
    <t>TABLENAME=UTBL_OBJ1000368|FIELDS=D_KA1,D_KA2|VALUES=3000105,3000611</t>
  </si>
  <si>
    <t>TABLENAME=UTBL_OBJ1000368|FIELDS=D_KA1,D_KA2|VALUES=3000105,3000613</t>
  </si>
  <si>
    <t>TABLENAME=UTBL_OBJ1000368|FIELDS=D_KA1,D_KA2|VALUES=3000105,3000614</t>
  </si>
  <si>
    <t>TABLENAME=UTBL_OBJ1000368|FIELDS=D_KA1,D_KA2|VALUES=3000105,3000604</t>
  </si>
  <si>
    <t>0501</t>
  </si>
  <si>
    <t>Гл. 3,             ст. 14.1.6</t>
  </si>
  <si>
    <t>1. Распоряжение от  01.02.2012г. № 7 "Об использовании средств бюджета муниципального образования "Чажемтовское сельское поселение" на ремонт муниципального жилого фонда";                                                                                                       2. Решение Совета от 28.02.2006г. №36 "Об утверждении положения о порядке финансирования работ по текущему ремонту жилищного фонда, находящегося в собственности Чажемтовского сельского поселения";                                              3. Постановление от 25.01.2013г. № 17 "Об использовании средств бюджета муниципального образования "Чажемтовское сельское поселение" на ремонт муниципального  жилого фонда в 2013 году".</t>
  </si>
  <si>
    <t xml:space="preserve">1. 01.02.2012 - 31.12.2012         2. 28.02.2006, не установлен      3. 01.01.2013-31.12.2013 </t>
  </si>
  <si>
    <t>1. Распоряжение от 12.12.2012г.№ 111 "О порядке расходования иных межбюджетных трансфертов на приобретение материалов для ремонта жилого дома по адресу;  с.Чажемо,ул. Зеленая, 18.</t>
  </si>
  <si>
    <t>п. 1</t>
  </si>
  <si>
    <t>01.11.2012 - 25.12.2012</t>
  </si>
  <si>
    <t xml:space="preserve">                                                                                                                                            1. Распоряжение  от 01.02.2012г. № 9 "Об использовании средств местного бюджета на финансирование  расходов в 2012 году на оплату услуг по сбору платежей за найм жилья".                                                                               </t>
  </si>
  <si>
    <t xml:space="preserve">                 01.02.2012-31.12.2012</t>
  </si>
  <si>
    <t>1003</t>
  </si>
  <si>
    <t>Гл. 3, ст. 14     п. 1 п.п. 26</t>
  </si>
  <si>
    <t>1.1.14.</t>
  </si>
  <si>
    <t>создание условий для предоставления транспортных услуг населению и организация транспортного обслуживания населения в границах поселения</t>
  </si>
  <si>
    <t>РП-А-1400</t>
  </si>
  <si>
    <t>Гл. 3,  ст. 14 п. 1 п.п. 7</t>
  </si>
  <si>
    <t>TABLENAME=UTBL_OBJ1000368|FIELDS=D_KA1,D_KA2|VALUES=3000106,3000601</t>
  </si>
  <si>
    <t>TABLENAME=UTBL_OBJ1000368|FIELDS=D_KA1,D_KA2|VALUES=3000106,3000615</t>
  </si>
  <si>
    <t>TABLENAME=UTBL_OBJ1000368|FIELDS=D_KA1,D_KA2|VALUES=3000106,3000616</t>
  </si>
  <si>
    <t>TABLENAME=UTBL_OBJ1000368|FIELDS=D_KA1,D_KA2|VALUES=3000106,3000617</t>
  </si>
  <si>
    <t>TABLENAME=UTBL_OBJ1000368|FIELDS=D_KA1,D_KA2|VALUES=3000106,3000618</t>
  </si>
  <si>
    <t>TABLENAME=UTBL_OBJ1000368|FIELDS=D_KA1,D_KA2|VALUES=3000106,3000619</t>
  </si>
  <si>
    <t>TABLENAME=UTBL_OBJ1000368|FIELDS=D_KA1,D_KA2|VALUES=3000106,3000620</t>
  </si>
  <si>
    <t>TABLENAME=UTBL_OBJ1000368|FIELDS=D_KA1,D_KA2|VALUES=3000106,3000622</t>
  </si>
  <si>
    <t>TABLENAME=UTBL_OBJ1000368|FIELDS=D_KA1,D_KA2|VALUES=3000106,3000623</t>
  </si>
  <si>
    <t>TABLENAME=UTBL_OBJ1000368|FIELDS=D_KA1,D_KA2|VALUES=3000106,3000624</t>
  </si>
  <si>
    <t>TABLENAME=UTBL_OBJ1000368|FIELDS=D_KA1,D_KA2|VALUES=3000106,3000608</t>
  </si>
  <si>
    <t>TABLENAME=UTBL_OBJ1000368|FIELDS=D_KA1,D_KA2|VALUES=3000106,3000609</t>
  </si>
  <si>
    <t>TABLENAME=UTBL_OBJ1000368|FIELDS=D_KA1,D_KA2|VALUES=3000106,3000610</t>
  </si>
  <si>
    <t>TABLENAME=UTBL_OBJ1000368|FIELDS=D_KA1,D_KA2|VALUES=3000106,3000611</t>
  </si>
  <si>
    <t>TABLENAME=UTBL_OBJ1000368|FIELDS=D_KA1,D_KA2|VALUES=3000106,3000613</t>
  </si>
  <si>
    <t>TABLENAME=UTBL_OBJ1000368|FIELDS=D_KA1,D_KA2|VALUES=3000106,3000614</t>
  </si>
  <si>
    <t>TABLENAME=UTBL_OBJ1000368|FIELDS=D_KA1,D_KA2|VALUES=3000106,3000604</t>
  </si>
  <si>
    <t>1.1.15.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</si>
  <si>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поселения</t>
  </si>
  <si>
    <t>РП-А-1500</t>
  </si>
  <si>
    <t>Гл. 3,  ст. 14   п. 1 п.п. 7.1</t>
  </si>
  <si>
    <t>TABLENAME=UTBL_OBJ1000368|FIELDS=D_KA1,D_KA2|VALUES=3000107,3000601</t>
  </si>
  <si>
    <t>TABLENAME=UTBL_OBJ1000368|FIELDS=D_KA1,D_KA2|VALUES=3000107,3000615</t>
  </si>
  <si>
    <t>TABLENAME=UTBL_OBJ1000368|FIELDS=D_KA1,D_KA2|VALUES=3000107,3000616</t>
  </si>
  <si>
    <t>TABLENAME=UTBL_OBJ1000368|FIELDS=D_KA1,D_KA2|VALUES=3000107,3000617</t>
  </si>
  <si>
    <t>TABLENAME=UTBL_OBJ1000368|FIELDS=D_KA1,D_KA2|VALUES=3000107,3000618</t>
  </si>
  <si>
    <t>TABLENAME=UTBL_OBJ1000368|FIELDS=D_KA1,D_KA2|VALUES=3000107,3000619</t>
  </si>
  <si>
    <t>TABLENAME=UTBL_OBJ1000368|FIELDS=D_KA1,D_KA2|VALUES=3000107,3000620</t>
  </si>
  <si>
    <t>TABLENAME=UTBL_OBJ1000368|FIELDS=D_KA1,D_KA2|VALUES=3000107,3000622</t>
  </si>
  <si>
    <t>TABLENAME=UTBL_OBJ1000368|FIELDS=D_KA1,D_KA2|VALUES=3000107,3000623</t>
  </si>
  <si>
    <t>TABLENAME=UTBL_OBJ1000368|FIELDS=D_KA1,D_KA2|VALUES=3000107,3000624</t>
  </si>
  <si>
    <t>TABLENAME=UTBL_OBJ1000368|FIELDS=D_KA1,D_KA2|VALUES=3000107,3000608</t>
  </si>
  <si>
    <t>TABLENAME=UTBL_OBJ1000368|FIELDS=D_KA1,D_KA2|VALUES=3000107,3000609</t>
  </si>
  <si>
    <t>TABLENAME=UTBL_OBJ1000368|FIELDS=D_KA1,D_KA2|VALUES=3000107,3000610</t>
  </si>
  <si>
    <t>TABLENAME=UTBL_OBJ1000368|FIELDS=D_KA1,D_KA2|VALUES=3000107,3000611</t>
  </si>
  <si>
    <t>TABLENAME=UTBL_OBJ1000368|FIELDS=D_KA1,D_KA2|VALUES=3000107,3000613</t>
  </si>
  <si>
    <t>TABLENAME=UTBL_OBJ1000368|FIELDS=D_KA1,D_KA2|VALUES=3000107,3000614</t>
  </si>
  <si>
    <t>TABLENAME=UTBL_OBJ1000368|FIELDS=D_KA1,D_KA2|VALUES=3000107,3000604</t>
  </si>
  <si>
    <t>1.1.16.</t>
  </si>
  <si>
    <t>участие в предупреждении и ликвидации последствий чрезвычайных ситуаций в границах поселения</t>
  </si>
  <si>
    <t>РП-А-1600</t>
  </si>
  <si>
    <t>0309</t>
  </si>
  <si>
    <t>Гл. 1,  ст. 14 п. 1 п.п. 8</t>
  </si>
  <si>
    <t xml:space="preserve">1.Распоряжение от 20.08.2012г. № 73 "О порядке расходования иных межбюджетных трансфертов для проведения работ по устройству противопожарных полос вокруг населённых пунктов поселения.                                                                                 </t>
  </si>
  <si>
    <t>20.08.2012- 25.11.2012</t>
  </si>
  <si>
    <t>TABLENAME=UTBL_OBJ1000368|FIELDS=D_KA1,D_KA2|VALUES=3000108,3000601</t>
  </si>
  <si>
    <t>TABLENAME=UTBL_OBJ1000368|FIELDS=D_KA1,D_KA2|VALUES=3000108,3000615</t>
  </si>
  <si>
    <t>TABLENAME=UTBL_OBJ1000368|FIELDS=D_KA1,D_KA2|VALUES=3000108,3000616</t>
  </si>
  <si>
    <t>TABLENAME=UTBL_OBJ1000368|FIELDS=D_KA1,D_KA2|VALUES=3000108,3000617</t>
  </si>
  <si>
    <t>TABLENAME=UTBL_OBJ1000368|FIELDS=D_KA1,D_KA2|VALUES=3000108,3000618</t>
  </si>
  <si>
    <t>TABLENAME=UTBL_OBJ1000368|FIELDS=D_KA1,D_KA2|VALUES=3000108,3000619</t>
  </si>
  <si>
    <t>TABLENAME=UTBL_OBJ1000368|FIELDS=D_KA1,D_KA2|VALUES=3000108,3000620</t>
  </si>
  <si>
    <t>TABLENAME=UTBL_OBJ1000368|FIELDS=D_KA1,D_KA2|VALUES=3000108,3000622</t>
  </si>
  <si>
    <t>TABLENAME=UTBL_OBJ1000368|FIELDS=D_KA1,D_KA2|VALUES=3000108,3000623</t>
  </si>
  <si>
    <t>TABLENAME=UTBL_OBJ1000368|FIELDS=D_KA1,D_KA2|VALUES=3000108,3000624</t>
  </si>
  <si>
    <t>TABLENAME=UTBL_OBJ1000368|FIELDS=D_KA1,D_KA2|VALUES=3000108,3000608</t>
  </si>
  <si>
    <t>TABLENAME=UTBL_OBJ1000368|FIELDS=D_KA1,D_KA2|VALUES=3000108,3000609</t>
  </si>
  <si>
    <t>TABLENAME=UTBL_OBJ1000368|FIELDS=D_KA1,D_KA2|VALUES=3000108,3000610</t>
  </si>
  <si>
    <t>TABLENAME=UTBL_OBJ1000368|FIELDS=D_KA1,D_KA2|VALUES=3000108,3000611</t>
  </si>
  <si>
    <t>TABLENAME=UTBL_OBJ1000368|FIELDS=D_KA1,D_KA2|VALUES=3000108,3000613</t>
  </si>
  <si>
    <t>TABLENAME=UTBL_OBJ1000368|FIELDS=D_KA1,D_KA2|VALUES=3000108,3000614</t>
  </si>
  <si>
    <t>TABLENAME=UTBL_OBJ1000368|FIELDS=D_KA1,D_KA2|VALUES=3000108,3000604</t>
  </si>
  <si>
    <t>1. Распоряжение от 20.08.2012г. № 72 " О порядке расходования иных межбюджетных трансфертов на ремонт аварийного объекта котельной с. Чажемто, находящейся по адресу: Томская область, Колпашевский район, с. Чажемто, ул. Школьная, 2/3.</t>
  </si>
  <si>
    <t>1.1.17.</t>
  </si>
  <si>
    <t>обеспечение первичных мер пожарной безопасности в границах населенных пунктов поселения</t>
  </si>
  <si>
    <t>РП-А-1700</t>
  </si>
  <si>
    <t>Гл.3, ст. 14      п. 1 п.п. 9</t>
  </si>
  <si>
    <t xml:space="preserve">1. Решение Совета от 17.04.2006г. № 50   "Об утверждении Положения об обеспечении первичных мер пожарной безопасности в границах Чажемтовского сельского поселения". </t>
  </si>
  <si>
    <t>п. 2-4 Положения</t>
  </si>
  <si>
    <t>17.04.2006, не установлен</t>
  </si>
  <si>
    <t>TABLENAME=UTBL_OBJ1000368|FIELDS=D_KA1,D_KA2|VALUES=3000109,3000601</t>
  </si>
  <si>
    <t>TABLENAME=UTBL_OBJ1000368|FIELDS=D_KA1,D_KA2|VALUES=3000109,3000615</t>
  </si>
  <si>
    <t>TABLENAME=UTBL_OBJ1000368|FIELDS=D_KA1,D_KA2|VALUES=3000109,3000616</t>
  </si>
  <si>
    <t>TABLENAME=UTBL_OBJ1000368|FIELDS=D_KA1,D_KA2|VALUES=3000109,3000617</t>
  </si>
  <si>
    <t>TABLENAME=UTBL_OBJ1000368|FIELDS=D_KA1,D_KA2|VALUES=3000109,3000618</t>
  </si>
  <si>
    <t>TABLENAME=UTBL_OBJ1000368|FIELDS=D_KA1,D_KA2|VALUES=3000109,3000619</t>
  </si>
  <si>
    <t>TABLENAME=UTBL_OBJ1000368|FIELDS=D_KA1,D_KA2|VALUES=3000109,3000620</t>
  </si>
  <si>
    <t>TABLENAME=UTBL_OBJ1000368|FIELDS=D_KA1,D_KA2|VALUES=3000109,3000622</t>
  </si>
  <si>
    <t>TABLENAME=UTBL_OBJ1000368|FIELDS=D_KA1,D_KA2|VALUES=3000109,3000623</t>
  </si>
  <si>
    <t>TABLENAME=UTBL_OBJ1000368|FIELDS=D_KA1,D_KA2|VALUES=3000109,3000624</t>
  </si>
  <si>
    <t>TABLENAME=UTBL_OBJ1000368|FIELDS=D_KA1,D_KA2|VALUES=3000109,3000608</t>
  </si>
  <si>
    <t>TABLENAME=UTBL_OBJ1000368|FIELDS=D_KA1,D_KA2|VALUES=3000109,3000609</t>
  </si>
  <si>
    <t>TABLENAME=UTBL_OBJ1000368|FIELDS=D_KA1,D_KA2|VALUES=3000109,3000610</t>
  </si>
  <si>
    <t>TABLENAME=UTBL_OBJ1000368|FIELDS=D_KA1,D_KA2|VALUES=3000109,3000611</t>
  </si>
  <si>
    <t>TABLENAME=UTBL_OBJ1000368|FIELDS=D_KA1,D_KA2|VALUES=3000109,3000613</t>
  </si>
  <si>
    <t>TABLENAME=UTBL_OBJ1000368|FIELDS=D_KA1,D_KA2|VALUES=3000109,3000614</t>
  </si>
  <si>
    <t>TABLENAME=UTBL_OBJ1000368|FIELDS=D_KA1,D_KA2|VALUES=3000109,3000604</t>
  </si>
  <si>
    <t>1.1.18.</t>
  </si>
  <si>
    <t>создание условий для обеспечения жителей поселения услугами связи, общественного питания, торговли и бытового обслуживания</t>
  </si>
  <si>
    <t>РП-А-1800</t>
  </si>
  <si>
    <t>Гл. 3, ст. 14    п. 1 п.п. 10</t>
  </si>
  <si>
    <t>TABLENAME=UTBL_OBJ1000368|FIELDS=D_KA1,D_KA2|VALUES=3000110,3000601</t>
  </si>
  <si>
    <t>TABLENAME=UTBL_OBJ1000368|FIELDS=D_KA1,D_KA2|VALUES=3000110,3000615</t>
  </si>
  <si>
    <t>TABLENAME=UTBL_OBJ1000368|FIELDS=D_KA1,D_KA2|VALUES=3000110,3000616</t>
  </si>
  <si>
    <t>TABLENAME=UTBL_OBJ1000368|FIELDS=D_KA1,D_KA2|VALUES=3000110,3000617</t>
  </si>
  <si>
    <t>TABLENAME=UTBL_OBJ1000368|FIELDS=D_KA1,D_KA2|VALUES=3000110,3000618</t>
  </si>
  <si>
    <t>TABLENAME=UTBL_OBJ1000368|FIELDS=D_KA1,D_KA2|VALUES=3000110,3000619</t>
  </si>
  <si>
    <t>TABLENAME=UTBL_OBJ1000368|FIELDS=D_KA1,D_KA2|VALUES=3000110,3000620</t>
  </si>
  <si>
    <t>TABLENAME=UTBL_OBJ1000368|FIELDS=D_KA1,D_KA2|VALUES=3000110,3000622</t>
  </si>
  <si>
    <t>TABLENAME=UTBL_OBJ1000368|FIELDS=D_KA1,D_KA2|VALUES=3000110,3000623</t>
  </si>
  <si>
    <t>TABLENAME=UTBL_OBJ1000368|FIELDS=D_KA1,D_KA2|VALUES=3000110,3000624</t>
  </si>
  <si>
    <t>TABLENAME=UTBL_OBJ1000368|FIELDS=D_KA1,D_KA2|VALUES=3000110,3000608</t>
  </si>
  <si>
    <t>TABLENAME=UTBL_OBJ1000368|FIELDS=D_KA1,D_KA2|VALUES=3000110,3000609</t>
  </si>
  <si>
    <t>TABLENAME=UTBL_OBJ1000368|FIELDS=D_KA1,D_KA2|VALUES=3000110,3000610</t>
  </si>
  <si>
    <t>TABLENAME=UTBL_OBJ1000368|FIELDS=D_KA1,D_KA2|VALUES=3000110,3000611</t>
  </si>
  <si>
    <t>TABLENAME=UTBL_OBJ1000368|FIELDS=D_KA1,D_KA2|VALUES=3000110,3000613</t>
  </si>
  <si>
    <t>TABLENAME=UTBL_OBJ1000368|FIELDS=D_KA1,D_KA2|VALUES=3000110,3000614</t>
  </si>
  <si>
    <t>TABLENAME=UTBL_OBJ1000368|FIELDS=D_KA1,D_KA2|VALUES=3000110,3000604</t>
  </si>
  <si>
    <t>1.1.19.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</si>
  <si>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</si>
  <si>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РП-А-1900</t>
  </si>
  <si>
    <t>0801</t>
  </si>
  <si>
    <t>Гл. 3,  ст.14.п. 1  п.п. 11</t>
  </si>
  <si>
    <t xml:space="preserve"> 1. Решение Совета от 28.12.2006г. № 29 "Об утверждении Положения об оплате труда работников муниципальных учреждений культуры Чажемтовского сельского поселения".</t>
  </si>
  <si>
    <t>п. 1-2 Положения</t>
  </si>
  <si>
    <t>1. 01.01.2006, не установлено; 2. 01.01.2006, не установлено    3. 01.07.2008 - не установлено</t>
  </si>
  <si>
    <t>TABLENAME=UTBL_OBJ1000368|FIELDS=D_KA1,D_KA2|VALUES=3000111,3000601</t>
  </si>
  <si>
    <t>TABLENAME=UTBL_OBJ1000368|FIELDS=D_KA1,D_KA2|VALUES=3000111,3000615</t>
  </si>
  <si>
    <t>TABLENAME=UTBL_OBJ1000368|FIELDS=D_KA1,D_KA2|VALUES=3000111,3000616</t>
  </si>
  <si>
    <t>TABLENAME=UTBL_OBJ1000368|FIELDS=D_KA1,D_KA2|VALUES=3000111,3000617</t>
  </si>
  <si>
    <t>TABLENAME=UTBL_OBJ1000368|FIELDS=D_KA1,D_KA2|VALUES=3000111,3000618</t>
  </si>
  <si>
    <t>TABLENAME=UTBL_OBJ1000368|FIELDS=D_KA1,D_KA2|VALUES=3000111,3000619</t>
  </si>
  <si>
    <t>TABLENAME=UTBL_OBJ1000368|FIELDS=D_KA1,D_KA2|VALUES=3000111,3000620</t>
  </si>
  <si>
    <t>TABLENAME=UTBL_OBJ1000368|FIELDS=D_KA1,D_KA2|VALUES=3000111,3000622</t>
  </si>
  <si>
    <t>TABLENAME=UTBL_OBJ1000368|FIELDS=D_KA1,D_KA2|VALUES=3000111,3000623</t>
  </si>
  <si>
    <t>TABLENAME=UTBL_OBJ1000368|FIELDS=D_KA1,D_KA2|VALUES=3000111,3000624</t>
  </si>
  <si>
    <t>TABLENAME=UTBL_OBJ1000368|FIELDS=D_KA1,D_KA2|VALUES=3000111,3000608</t>
  </si>
  <si>
    <t>TABLENAME=UTBL_OBJ1000368|FIELDS=D_KA1,D_KA2|VALUES=3000111,3000609</t>
  </si>
  <si>
    <t>TABLENAME=UTBL_OBJ1000368|FIELDS=D_KA1,D_KA2|VALUES=3000111,3000610</t>
  </si>
  <si>
    <t>TABLENAME=UTBL_OBJ1000368|FIELDS=D_KA1,D_KA2|VALUES=3000111,3000611</t>
  </si>
  <si>
    <t>TABLENAME=UTBL_OBJ1000368|FIELDS=D_KA1,D_KA2|VALUES=3000111,3000613</t>
  </si>
  <si>
    <t>TABLENAME=UTBL_OBJ1000368|FIELDS=D_KA1,D_KA2|VALUES=3000111,3000614</t>
  </si>
  <si>
    <t>TABLENAME=UTBL_OBJ1000368|FIELDS=D_KA1,D_KA2|VALUES=3000111,3000604</t>
  </si>
  <si>
    <t>Соглашение Департамента по культуре Томской области от 10.08.2012 № 196/12 о предоставлении в 2012 году из областного бюджета иных межбюджетных трансфертов бюджету муниципального образования "Колпашевский район" на комплектование книжных фондов библиотек муниципальных образований Колпашевского района</t>
  </si>
  <si>
    <r>
      <rPr>
        <sz val="10"/>
        <rFont val="Times New Roman"/>
        <family val="1"/>
        <charset val="204"/>
      </rPr>
      <t xml:space="preserve">1.Решение Совета от 28.12.2006г. № 27  "Об утверждении Положения о принципах финансирования муниципального учреждения "Чажемтовский СКДЦ".  </t>
    </r>
    <r>
      <rPr>
        <sz val="10"/>
        <color indexed="53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</t>
    </r>
  </si>
  <si>
    <t>2. 18.10.2011- 20.12.2011г.</t>
  </si>
  <si>
    <t>1.1.20.</t>
  </si>
  <si>
    <t>создание условий для организации досуга и обеспечения жителей поселения услугами организаций культуры</t>
  </si>
  <si>
    <t>РП-А-2000</t>
  </si>
  <si>
    <t>Гл. 3,            ст. 14.п. 1 п.п. 12</t>
  </si>
  <si>
    <t>1. Распоряжение от 01.02.2012г. № 16 "Об утверждении лимитов потребления и оплаты тепловой, электрической энергии, водопотребления в натуральном и стоимостном выражении на 2012 год";                                                                                                    2. Распоряжение  от 18.04.2012г. № 37  "О порядке расходования иных межбюджетных трансфертов на укрепление материально-технической базы МКУ "Чажемтовский СКДЦ";                                3. Решение Совета  от 28.12.2005г. № 27 , "Об утверждении Положения о принципах финансирования муниципального учреждения "Чажемтовский СКДЦ";                                                             4. Решение Совета от 28.12.2005г. № 29 "Об утверждении Положения об оплате труда работников муниципального учреждения культуры Чажемтовского сельского поселения".</t>
  </si>
  <si>
    <t>п. 1-2 Положения; п.1-5 Положения</t>
  </si>
  <si>
    <t>1. 01.01.2006, не установлено; 2. 01.01.2006, не установлено    3. 25.05.2010 - 31.12.2010</t>
  </si>
  <si>
    <t>TABLENAME=UTBL_OBJ1000368|FIELDS=D_KA1,D_KA2|VALUES=3000112,3000601</t>
  </si>
  <si>
    <t>TABLENAME=UTBL_OBJ1000368|FIELDS=D_KA1,D_KA2|VALUES=3000112,3000615</t>
  </si>
  <si>
    <t>TABLENAME=UTBL_OBJ1000368|FIELDS=D_KA1,D_KA2|VALUES=3000112,3000616</t>
  </si>
  <si>
    <t>TABLENAME=UTBL_OBJ1000368|FIELDS=D_KA1,D_KA2|VALUES=3000112,3000617</t>
  </si>
  <si>
    <t>TABLENAME=UTBL_OBJ1000368|FIELDS=D_KA1,D_KA2|VALUES=3000112,3000618</t>
  </si>
  <si>
    <t>TABLENAME=UTBL_OBJ1000368|FIELDS=D_KA1,D_KA2|VALUES=3000112,3000619</t>
  </si>
  <si>
    <t>TABLENAME=UTBL_OBJ1000368|FIELDS=D_KA1,D_KA2|VALUES=3000112,3000620</t>
  </si>
  <si>
    <t>TABLENAME=UTBL_OBJ1000368|FIELDS=D_KA1,D_KA2|VALUES=3000112,3000622</t>
  </si>
  <si>
    <t>TABLENAME=UTBL_OBJ1000368|FIELDS=D_KA1,D_KA2|VALUES=3000112,3000623</t>
  </si>
  <si>
    <t>TABLENAME=UTBL_OBJ1000368|FIELDS=D_KA1,D_KA2|VALUES=3000112,3000624</t>
  </si>
  <si>
    <t>TABLENAME=UTBL_OBJ1000368|FIELDS=D_KA1,D_KA2|VALUES=3000112,3000608</t>
  </si>
  <si>
    <t>TABLENAME=UTBL_OBJ1000368|FIELDS=D_KA1,D_KA2|VALUES=3000112,3000609</t>
  </si>
  <si>
    <t>TABLENAME=UTBL_OBJ1000368|FIELDS=D_KA1,D_KA2|VALUES=3000112,3000610</t>
  </si>
  <si>
    <t>TABLENAME=UTBL_OBJ1000368|FIELDS=D_KA1,D_KA2|VALUES=3000112,3000611</t>
  </si>
  <si>
    <t>TABLENAME=UTBL_OBJ1000368|FIELDS=D_KA1,D_KA2|VALUES=3000112,3000613</t>
  </si>
  <si>
    <t>TABLENAME=UTBL_OBJ1000368|FIELDS=D_KA1,D_KA2|VALUES=3000112,3000614</t>
  </si>
  <si>
    <t>TABLENAME=UTBL_OBJ1000368|FIELDS=D_KA1,D_KA2|VALUES=3000112,3000604</t>
  </si>
  <si>
    <t>1. Распоряжение от 01.02.2012г. № 12 "О порядке использования средств иных межбюджетных трансфертов на оплату труда руководителям и специалистам муниципальных учреждений культуры и искусства, в части выплаты надбавок и доплат к тарифной ставке (должностному окладу) за счет средств субсидии в 2012 году";                                                                                  2. Решение Совета  от 28.12.2005г. № 27 , "Об утверждении Положения о принципах финансирования муниципального учреждения "Чажемтовский СКДЦ";                                                   3. Постановление от 26.02.2013г. № 36 "О порядке использования средств иных межбюджетных трансфертов на оплату труда руководителям и специалистам муниципальных учреждений культуры и искусства, в части выплат надбавок и доплат к тарифной ставке (должностному окладу) в 2013 году".</t>
  </si>
  <si>
    <t>1. 01.01.2006, не установлено; 2.  25.02.2011- 31.12.2011       3. 01.02.2012- 31.12.2012</t>
  </si>
  <si>
    <t>1. Распоряжение от 22.10.2012г. № 98 "О порядке расходования  иных межбюджетных трансфертов на укрепление материально-технической базы муниципального казённого учреждения "Чажемтовский сельский культурно-досуговый центр".</t>
  </si>
  <si>
    <t>01.10.2012- 24.12.2012</t>
  </si>
  <si>
    <t>1. Распоряжение от 10.10.2012г. № 94 "О порядке расходования  иных межбюджетных трансфертов на укрепление материально-технической базы муниципального казённого учреждения "Чажемтовский сельский культурно-досуговый центр".</t>
  </si>
  <si>
    <t>01.09.2012- 20.12.2012</t>
  </si>
  <si>
    <t xml:space="preserve">1. Постановление Администрации Чажемтовского сельского поселения от 15.07.2013 № 138 "О порядке использования средств иных межбюджетных трансфертов на приобретение оконных блоков из ПВХ для Дома культуры с.Старокороткино муниципального казённого учреждения "Чажемтовский сельский культурно-досуговый центр"                                              2. Постановление Администрации Чажемтовского сельского поселения от 15.07.2013 № 137 "О порядке использования средств иных межбюджетных трансфертов на приобретение хоровых костюмов для муниципального казённого учреждения "Чажемтовский сельский культурно-досуговый центр"  </t>
  </si>
  <si>
    <t>1. Постановление Администрации Чажемтовского сельского поселения от 15.07.2013 № 139 "О порядке использования средств иных межбюджетных трансфертов на повышение заработной платы работников муниципальных учреждений культуры"</t>
  </si>
  <si>
    <t>1.1.21.</t>
  </si>
  <si>
    <t>сохранение, использование и популяризация объектов культурного наследия (памятников истории и культуры), находящихся в собственности поселения, охрана объектов культурного наследия (памятников истории и культуры) местного (муниципального) значения, расположенных на территории поселения;</t>
  </si>
  <si>
    <t>РП-А-2100</t>
  </si>
  <si>
    <t>Гл. 3,          ст. 14.п. 1  п.п. 13</t>
  </si>
  <si>
    <t>TABLENAME=UTBL_OBJ1000368|FIELDS=D_KA1,D_KA2|VALUES=3000113,3000601</t>
  </si>
  <si>
    <t>TABLENAME=UTBL_OBJ1000368|FIELDS=D_KA1,D_KA2|VALUES=3000113,3000615</t>
  </si>
  <si>
    <t>TABLENAME=UTBL_OBJ1000368|FIELDS=D_KA1,D_KA2|VALUES=3000113,3000616</t>
  </si>
  <si>
    <t>TABLENAME=UTBL_OBJ1000368|FIELDS=D_KA1,D_KA2|VALUES=3000113,3000617</t>
  </si>
  <si>
    <t>TABLENAME=UTBL_OBJ1000368|FIELDS=D_KA1,D_KA2|VALUES=3000113,3000618</t>
  </si>
  <si>
    <t>TABLENAME=UTBL_OBJ1000368|FIELDS=D_KA1,D_KA2|VALUES=3000113,3000619</t>
  </si>
  <si>
    <t>TABLENAME=UTBL_OBJ1000368|FIELDS=D_KA1,D_KA2|VALUES=3000113,3000620</t>
  </si>
  <si>
    <t>TABLENAME=UTBL_OBJ1000368|FIELDS=D_KA1,D_KA2|VALUES=3000113,3000622</t>
  </si>
  <si>
    <t>TABLENAME=UTBL_OBJ1000368|FIELDS=D_KA1,D_KA2|VALUES=3000113,3000623</t>
  </si>
  <si>
    <t>TABLENAME=UTBL_OBJ1000368|FIELDS=D_KA1,D_KA2|VALUES=3000113,3000624</t>
  </si>
  <si>
    <t>TABLENAME=UTBL_OBJ1000368|FIELDS=D_KA1,D_KA2|VALUES=3000113,3000608</t>
  </si>
  <si>
    <t>TABLENAME=UTBL_OBJ1000368|FIELDS=D_KA1,D_KA2|VALUES=3000113,3000609</t>
  </si>
  <si>
    <t>TABLENAME=UTBL_OBJ1000368|FIELDS=D_KA1,D_KA2|VALUES=3000113,3000610</t>
  </si>
  <si>
    <t>TABLENAME=UTBL_OBJ1000368|FIELDS=D_KA1,D_KA2|VALUES=3000113,3000611</t>
  </si>
  <si>
    <t>TABLENAME=UTBL_OBJ1000368|FIELDS=D_KA1,D_KA2|VALUES=3000113,3000613</t>
  </si>
  <si>
    <t>TABLENAME=UTBL_OBJ1000368|FIELDS=D_KA1,D_KA2|VALUES=3000113,3000614</t>
  </si>
  <si>
    <t>TABLENAME=UTBL_OBJ1000368|FIELDS=D_KA1,D_KA2|VALUES=3000113,3000604</t>
  </si>
  <si>
    <t>1.1.22.</t>
  </si>
  <si>
    <t>создание условий для развития местного традиционного народного художественного творчества, участие в сохранении, возрождении и развитии народных художественных промыслов в поселении</t>
  </si>
  <si>
    <t>РП-А-2200</t>
  </si>
  <si>
    <t>Гл. 3,          ст. 14. п. 1 п.п.13.1</t>
  </si>
  <si>
    <t>TABLENAME=UTBL_OBJ1000368|FIELDS=D_KA1,D_KA2|VALUES=3000114,3000601</t>
  </si>
  <si>
    <t>TABLENAME=UTBL_OBJ1000368|FIELDS=D_KA1,D_KA2|VALUES=3000114,3000615</t>
  </si>
  <si>
    <t>TABLENAME=UTBL_OBJ1000368|FIELDS=D_KA1,D_KA2|VALUES=3000114,3000616</t>
  </si>
  <si>
    <t>TABLENAME=UTBL_OBJ1000368|FIELDS=D_KA1,D_KA2|VALUES=3000114,3000617</t>
  </si>
  <si>
    <t>TABLENAME=UTBL_OBJ1000368|FIELDS=D_KA1,D_KA2|VALUES=3000114,3000618</t>
  </si>
  <si>
    <t>TABLENAME=UTBL_OBJ1000368|FIELDS=D_KA1,D_KA2|VALUES=3000114,3000619</t>
  </si>
  <si>
    <t>TABLENAME=UTBL_OBJ1000368|FIELDS=D_KA1,D_KA2|VALUES=3000114,3000620</t>
  </si>
  <si>
    <t>TABLENAME=UTBL_OBJ1000368|FIELDS=D_KA1,D_KA2|VALUES=3000114,3000622</t>
  </si>
  <si>
    <t>TABLENAME=UTBL_OBJ1000368|FIELDS=D_KA1,D_KA2|VALUES=3000114,3000623</t>
  </si>
  <si>
    <t>TABLENAME=UTBL_OBJ1000368|FIELDS=D_KA1,D_KA2|VALUES=3000114,3000624</t>
  </si>
  <si>
    <t>TABLENAME=UTBL_OBJ1000368|FIELDS=D_KA1,D_KA2|VALUES=3000114,3000608</t>
  </si>
  <si>
    <t>TABLENAME=UTBL_OBJ1000368|FIELDS=D_KA1,D_KA2|VALUES=3000114,3000609</t>
  </si>
  <si>
    <t>TABLENAME=UTBL_OBJ1000368|FIELDS=D_KA1,D_KA2|VALUES=3000114,3000610</t>
  </si>
  <si>
    <t>TABLENAME=UTBL_OBJ1000368|FIELDS=D_KA1,D_KA2|VALUES=3000114,3000611</t>
  </si>
  <si>
    <t>TABLENAME=UTBL_OBJ1000368|FIELDS=D_KA1,D_KA2|VALUES=3000114,3000613</t>
  </si>
  <si>
    <t>TABLENAME=UTBL_OBJ1000368|FIELDS=D_KA1,D_KA2|VALUES=3000114,3000614</t>
  </si>
  <si>
    <t>TABLENAME=UTBL_OBJ1000368|FIELDS=D_KA1,D_KA2|VALUES=3000114,3000604</t>
  </si>
  <si>
    <t>1.1.23.</t>
  </si>
  <si>
    <t>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</si>
  <si>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РП-А-2300</t>
  </si>
  <si>
    <t xml:space="preserve">      1102</t>
  </si>
  <si>
    <t>Гл. 3,            ст. 14 п.1  п.п. 14</t>
  </si>
  <si>
    <t xml:space="preserve">1. Распоряжение от 01.02.2012г. № 6 "Об утверждении перечня и объёмов финансирования расходов по ФК и спорту на 2012 год";                                                                                                             2. Распоряжение Администрации Чажемтовского сельского поселения от 17.02.2012г. № 18 "О выделении средств из резервного фонда";                                                                                                                3. Распоряжение от 05.05.2012г. № 43 "О порядке расходования иных межбюджетных трансфертов на поощрение поселенческих команд, участвовавших в 5-ой зимней межпоселенческой спартакиаде в д. Новосёлово, из бюджета муниципального образования "Колпашевский район" в 2012 году;                                                                                                            4. Распоряжение Администрации Чажемтовского сельского поселения от 30.07.2012 г. № 67 "О порядке использования средств иных межбюджетных трансфертов на организацию и проведение летней межпоселенческой спартакиады в с. Чажемто";                                                                                                  5. Распоряжение от 21.09.2012г. № 88 "О порядке расходования иных межбюджетных трансфертов на поощрение поселенческих команд, участвовавших в 7-ой летней межпоселенческой спартакиаде в с. Чажемто, из бюджета муниципального образования "Колпашевский район" в 2012 году";                                                                                                           6. Постановление от 10.04.2013г. № 62 "О порядке расходования иных межбюджетных трансфертов на поощрение поселенческих команд, участвовавших в 6-ой зимней межпоселенческой спартакиаде в с. Инкино, из бюджета муниципального образования "Колпашевский район" в 2013 году";                                                                                                            </t>
  </si>
  <si>
    <t>1. 01.01.2006 не установлено      2. 01.01.2012- 31.12.2012            3. 16.07.2012- 01.11.2012           4. 30.07.2012- 01.11.2012</t>
  </si>
  <si>
    <t>TABLENAME=UTBL_OBJ1000368|FIELDS=D_KA1,D_KA2|VALUES=3000115,3000601</t>
  </si>
  <si>
    <t>TABLENAME=UTBL_OBJ1000368|FIELDS=D_KA1,D_KA2|VALUES=3000115,3000615</t>
  </si>
  <si>
    <t>TABLENAME=UTBL_OBJ1000368|FIELDS=D_KA1,D_KA2|VALUES=3000115,3000616</t>
  </si>
  <si>
    <t>TABLENAME=UTBL_OBJ1000368|FIELDS=D_KA1,D_KA2|VALUES=3000115,3000617</t>
  </si>
  <si>
    <t>TABLENAME=UTBL_OBJ1000368|FIELDS=D_KA1,D_KA2|VALUES=3000115,3000618</t>
  </si>
  <si>
    <t>TABLENAME=UTBL_OBJ1000368|FIELDS=D_KA1,D_KA2|VALUES=3000115,3000619</t>
  </si>
  <si>
    <t>TABLENAME=UTBL_OBJ1000368|FIELDS=D_KA1,D_KA2|VALUES=3000115,3000620</t>
  </si>
  <si>
    <t>TABLENAME=UTBL_OBJ1000368|FIELDS=D_KA1,D_KA2|VALUES=3000115,3000622</t>
  </si>
  <si>
    <t>TABLENAME=UTBL_OBJ1000368|FIELDS=D_KA1,D_KA2|VALUES=3000115,3000623</t>
  </si>
  <si>
    <t>TABLENAME=UTBL_OBJ1000368|FIELDS=D_KA1,D_KA2|VALUES=3000115,3000624</t>
  </si>
  <si>
    <t>TABLENAME=UTBL_OBJ1000368|FIELDS=D_KA1,D_KA2|VALUES=3000115,3000608</t>
  </si>
  <si>
    <t>TABLENAME=UTBL_OBJ1000368|FIELDS=D_KA1,D_KA2|VALUES=3000115,3000609</t>
  </si>
  <si>
    <t>TABLENAME=UTBL_OBJ1000368|FIELDS=D_KA1,D_KA2|VALUES=3000115,3000610</t>
  </si>
  <si>
    <t>TABLENAME=UTBL_OBJ1000368|FIELDS=D_KA1,D_KA2|VALUES=3000115,3000611</t>
  </si>
  <si>
    <t>TABLENAME=UTBL_OBJ1000368|FIELDS=D_KA1,D_KA2|VALUES=3000115,3000613</t>
  </si>
  <si>
    <t>TABLENAME=UTBL_OBJ1000368|FIELDS=D_KA1,D_KA2|VALUES=3000115,3000614</t>
  </si>
  <si>
    <t>TABLENAME=UTBL_OBJ1000368|FIELDS=D_KA1,D_KA2|VALUES=3000115,3000604</t>
  </si>
  <si>
    <t xml:space="preserve">      1101     </t>
  </si>
  <si>
    <t>Закон Томской области от 13.12.2006 N 314-ОЗ "О предоставлении субсидий местным бюджетам на обеспечение условий для развития физической культуры и массового спорта"</t>
  </si>
  <si>
    <t>ст. 1</t>
  </si>
  <si>
    <t>07.01.2007, не установлен</t>
  </si>
  <si>
    <t>1. Распоряжение  Администрации чажемтовского сельского поселения от 01.02.2012г. № 11 "О порядке расходования средств иных межбюджетных трансфертов в 2012 году на обеспечение условий для развития физической культуры и спорта за счет средств субсидии";                                                                                   2. Решение Совета  от 28.12.2005г. № 27 , "Об утверждении Положения о принципах финансирования муниципального учреждения "Чажемтовский СКДЦ";                                                 3. Постановление от 26.02.2013г. № 35 "О порядке расходования средств иных межбюджетных трнасфертов на обеспечение условий для развития физической культуры и массового спорта в 2013 году".</t>
  </si>
  <si>
    <t>1. 01.01.2006, не установлено;  2. 01.01.2011 - 31.12.2011         3. 01.01.2012 -  31.12.2012</t>
  </si>
  <si>
    <t xml:space="preserve">   1102                                 </t>
  </si>
  <si>
    <t xml:space="preserve">1. Распоряжение от 16.07.2012г. № 63 "О порядке использования средств иных межбюджетных трансфертов на реализацию мероприятий долгосрочной программы "Подготовка спортивных сооружений к проведению на территории Колпашевского района финальных областных летних сельских спортивных игр "Стадион для всех в 2013 году";                              2. Решение Совета от 28.12.2005г. № 30 "Об утверждении Положения о принципах финансирования мероприятий в области массовой физической  культуры и спорта".     </t>
  </si>
  <si>
    <t>1. 01.01.2006 не установлено   2. 04.04.2011 - 10.07.2011;          3. 14.09.2011- 10.12.2011               4.  05.05.2012- 01.07.2012           5. 21.09.2012- 01.11.2012</t>
  </si>
  <si>
    <t>1.1.24.</t>
  </si>
  <si>
    <t>создание условий для массового отдыха жителей поселения и организация обустройства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</si>
  <si>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РП-А-2400</t>
  </si>
  <si>
    <t>Гл. 3,         ст. 14 п. 1 п.п. 15</t>
  </si>
  <si>
    <t>TABLENAME=UTBL_OBJ1000368|FIELDS=D_KA1,D_KA2|VALUES=3000116,3000601</t>
  </si>
  <si>
    <t>TABLENAME=UTBL_OBJ1000368|FIELDS=D_KA1,D_KA2|VALUES=3000116,3000615</t>
  </si>
  <si>
    <t>TABLENAME=UTBL_OBJ1000368|FIELDS=D_KA1,D_KA2|VALUES=3000116,3000616</t>
  </si>
  <si>
    <t>TABLENAME=UTBL_OBJ1000368|FIELDS=D_KA1,D_KA2|VALUES=3000116,3000617</t>
  </si>
  <si>
    <t>TABLENAME=UTBL_OBJ1000368|FIELDS=D_KA1,D_KA2|VALUES=3000116,3000618</t>
  </si>
  <si>
    <t>TABLENAME=UTBL_OBJ1000368|FIELDS=D_KA1,D_KA2|VALUES=3000116,3000619</t>
  </si>
  <si>
    <t>TABLENAME=UTBL_OBJ1000368|FIELDS=D_KA1,D_KA2|VALUES=3000116,3000620</t>
  </si>
  <si>
    <t>TABLENAME=UTBL_OBJ1000368|FIELDS=D_KA1,D_KA2|VALUES=3000116,3000622</t>
  </si>
  <si>
    <t>TABLENAME=UTBL_OBJ1000368|FIELDS=D_KA1,D_KA2|VALUES=3000116,3000623</t>
  </si>
  <si>
    <t>TABLENAME=UTBL_OBJ1000368|FIELDS=D_KA1,D_KA2|VALUES=3000116,3000624</t>
  </si>
  <si>
    <t>TABLENAME=UTBL_OBJ1000368|FIELDS=D_KA1,D_KA2|VALUES=3000116,3000608</t>
  </si>
  <si>
    <t>TABLENAME=UTBL_OBJ1000368|FIELDS=D_KA1,D_KA2|VALUES=3000116,3000609</t>
  </si>
  <si>
    <t>TABLENAME=UTBL_OBJ1000368|FIELDS=D_KA1,D_KA2|VALUES=3000116,3000610</t>
  </si>
  <si>
    <t>TABLENAME=UTBL_OBJ1000368|FIELDS=D_KA1,D_KA2|VALUES=3000116,3000611</t>
  </si>
  <si>
    <t>TABLENAME=UTBL_OBJ1000368|FIELDS=D_KA1,D_KA2|VALUES=3000116,3000613</t>
  </si>
  <si>
    <t>TABLENAME=UTBL_OBJ1000368|FIELDS=D_KA1,D_KA2|VALUES=3000116,3000614</t>
  </si>
  <si>
    <t>TABLENAME=UTBL_OBJ1000368|FIELDS=D_KA1,D_KA2|VALUES=3000116,3000604</t>
  </si>
  <si>
    <t>1.1.26.</t>
  </si>
  <si>
    <t>формирование архивных фондов поселения</t>
  </si>
  <si>
    <t>РП-А-2600</t>
  </si>
  <si>
    <t>Гл. 3,         ст. 14 п. 1  п.п. 17</t>
  </si>
  <si>
    <t>TABLENAME=UTBL_OBJ1000368|FIELDS=D_KA1,D_KA2|VALUES=3000118,3000601</t>
  </si>
  <si>
    <t>TABLENAME=UTBL_OBJ1000368|FIELDS=D_KA1,D_KA2|VALUES=3000118,3000615</t>
  </si>
  <si>
    <t>TABLENAME=UTBL_OBJ1000368|FIELDS=D_KA1,D_KA2|VALUES=3000118,3000616</t>
  </si>
  <si>
    <t>TABLENAME=UTBL_OBJ1000368|FIELDS=D_KA1,D_KA2|VALUES=3000118,3000617</t>
  </si>
  <si>
    <t>TABLENAME=UTBL_OBJ1000368|FIELDS=D_KA1,D_KA2|VALUES=3000118,3000618</t>
  </si>
  <si>
    <t>TABLENAME=UTBL_OBJ1000368|FIELDS=D_KA1,D_KA2|VALUES=3000118,3000619</t>
  </si>
  <si>
    <t>TABLENAME=UTBL_OBJ1000368|FIELDS=D_KA1,D_KA2|VALUES=3000118,3000620</t>
  </si>
  <si>
    <t>TABLENAME=UTBL_OBJ1000368|FIELDS=D_KA1,D_KA2|VALUES=3000118,3000622</t>
  </si>
  <si>
    <t>TABLENAME=UTBL_OBJ1000368|FIELDS=D_KA1,D_KA2|VALUES=3000118,3000623</t>
  </si>
  <si>
    <t>TABLENAME=UTBL_OBJ1000368|FIELDS=D_KA1,D_KA2|VALUES=3000118,3000624</t>
  </si>
  <si>
    <t>TABLENAME=UTBL_OBJ1000368|FIELDS=D_KA1,D_KA2|VALUES=3000118,3000608</t>
  </si>
  <si>
    <t>TABLENAME=UTBL_OBJ1000368|FIELDS=D_KA1,D_KA2|VALUES=3000118,3000609</t>
  </si>
  <si>
    <t>TABLENAME=UTBL_OBJ1000368|FIELDS=D_KA1,D_KA2|VALUES=3000118,3000610</t>
  </si>
  <si>
    <t>TABLENAME=UTBL_OBJ1000368|FIELDS=D_KA1,D_KA2|VALUES=3000118,3000611</t>
  </si>
  <si>
    <t>TABLENAME=UTBL_OBJ1000368|FIELDS=D_KA1,D_KA2|VALUES=3000118,3000613</t>
  </si>
  <si>
    <t>TABLENAME=UTBL_OBJ1000368|FIELDS=D_KA1,D_KA2|VALUES=3000118,3000614</t>
  </si>
  <si>
    <t>TABLENAME=UTBL_OBJ1000368|FIELDS=D_KA1,D_KA2|VALUES=3000118,3000604</t>
  </si>
  <si>
    <t>1.1.27.</t>
  </si>
  <si>
    <t>организация сбора и вывоза бытовых отходов и мусора</t>
  </si>
  <si>
    <t>РП-А-2700</t>
  </si>
  <si>
    <t>Гл. 3,              ст. 14 п. 1 п.п. 18</t>
  </si>
  <si>
    <t>TABLENAME=UTBL_OBJ1000368|FIELDS=D_KA1,D_KA2|VALUES=3000119,3000601</t>
  </si>
  <si>
    <t>TABLENAME=UTBL_OBJ1000368|FIELDS=D_KA1,D_KA2|VALUES=3000119,3000615</t>
  </si>
  <si>
    <t>TABLENAME=UTBL_OBJ1000368|FIELDS=D_KA1,D_KA2|VALUES=3000119,3000616</t>
  </si>
  <si>
    <t>TABLENAME=UTBL_OBJ1000368|FIELDS=D_KA1,D_KA2|VALUES=3000119,3000617</t>
  </si>
  <si>
    <t>TABLENAME=UTBL_OBJ1000368|FIELDS=D_KA1,D_KA2|VALUES=3000119,3000618</t>
  </si>
  <si>
    <t>TABLENAME=UTBL_OBJ1000368|FIELDS=D_KA1,D_KA2|VALUES=3000119,3000619</t>
  </si>
  <si>
    <t>TABLENAME=UTBL_OBJ1000368|FIELDS=D_KA1,D_KA2|VALUES=3000119,3000620</t>
  </si>
  <si>
    <t>TABLENAME=UTBL_OBJ1000368|FIELDS=D_KA1,D_KA2|VALUES=3000119,3000622</t>
  </si>
  <si>
    <t>TABLENAME=UTBL_OBJ1000368|FIELDS=D_KA1,D_KA2|VALUES=3000119,3000623</t>
  </si>
  <si>
    <t>TABLENAME=UTBL_OBJ1000368|FIELDS=D_KA1,D_KA2|VALUES=3000119,3000624</t>
  </si>
  <si>
    <t>TABLENAME=UTBL_OBJ1000368|FIELDS=D_KA1,D_KA2|VALUES=3000119,3000608</t>
  </si>
  <si>
    <t>TABLENAME=UTBL_OBJ1000368|FIELDS=D_KA1,D_KA2|VALUES=3000119,3000609</t>
  </si>
  <si>
    <t>TABLENAME=UTBL_OBJ1000368|FIELDS=D_KA1,D_KA2|VALUES=3000119,3000610</t>
  </si>
  <si>
    <t>TABLENAME=UTBL_OBJ1000368|FIELDS=D_KA1,D_KA2|VALUES=3000119,3000611</t>
  </si>
  <si>
    <t>TABLENAME=UTBL_OBJ1000368|FIELDS=D_KA1,D_KA2|VALUES=3000119,3000613</t>
  </si>
  <si>
    <t>TABLENAME=UTBL_OBJ1000368|FIELDS=D_KA1,D_KA2|VALUES=3000119,3000614</t>
  </si>
  <si>
    <t>TABLENAME=UTBL_OBJ1000368|FIELDS=D_KA1,D_KA2|VALUES=3000119,3000604</t>
  </si>
  <si>
    <t>1.1.28.</t>
  </si>
  <si>
    <t>утверждение правил благоустройства территории поселения, устанавливающих в том числе требования по содержанию зданий (включая жилые дома), сооружений и земельных участков, на которых они расположены, к внешнему виду фасадов и ограждений соответствующих зданий и сооружений, перечень  работ по благоустройству и периодичность их выполнения; установление порядка участия собственников зданий (помещений в них) и сооружений в благоустройстве прилегающих территорий; организация благоустройства территории поселения (включая освещение улиц, озеленение территории, установку указателей с наименованиями улиц и номерами домов, размещение и содержание малых архитектурных форм), а также использования, охраны, защиты, воспроизводства городских лесов, лесов особо охраняемых природных территорий, расположенных в границах населенных пунктов поселения</t>
  </si>
  <si>
    <t>РП-А-2800</t>
  </si>
  <si>
    <t>Гл. 3,           ст. 14 п. 1 п.п. 19</t>
  </si>
  <si>
    <t>1. Распоряжение от 17.09.2012г.№ 80 "О порядке расходования иных межбюджетных трансфертов на премирование победителей областного ежегодного конкурса на звание "Самое благоустроенное муниципальное образование Томской области";                                                                                                    2. Решение от 28.12.2009г. № 136 "О порядке использования средств бюджета муницпального образования "Чажемтовское сельское поселение" на реализацию мероприятий по освещению улиц, благоустройству и содержанию территорий".</t>
  </si>
  <si>
    <t>п. 1-6</t>
  </si>
  <si>
    <t>1. 01.01.2010 не установлен 2. 01.01.2011  не установлен 20.06.2011-23.12.2011</t>
  </si>
  <si>
    <t>TABLENAME=UTBL_OBJ1000368|FIELDS=D_KA1,D_KA2|VALUES=3000120,3000601</t>
  </si>
  <si>
    <t>TABLENAME=UTBL_OBJ1000368|FIELDS=D_KA1,D_KA2|VALUES=3000120,3000615</t>
  </si>
  <si>
    <t>TABLENAME=UTBL_OBJ1000368|FIELDS=D_KA1,D_KA2|VALUES=3000120,3000616</t>
  </si>
  <si>
    <t>TABLENAME=UTBL_OBJ1000368|FIELDS=D_KA1,D_KA2|VALUES=3000120,3000617</t>
  </si>
  <si>
    <t>TABLENAME=UTBL_OBJ1000368|FIELDS=D_KA1,D_KA2|VALUES=3000120,3000618</t>
  </si>
  <si>
    <t>TABLENAME=UTBL_OBJ1000368|FIELDS=D_KA1,D_KA2|VALUES=3000120,3000619</t>
  </si>
  <si>
    <t>TABLENAME=UTBL_OBJ1000368|FIELDS=D_KA1,D_KA2|VALUES=3000120,3000620</t>
  </si>
  <si>
    <t>TABLENAME=UTBL_OBJ1000368|FIELDS=D_KA1,D_KA2|VALUES=3000120,3000622</t>
  </si>
  <si>
    <t>TABLENAME=UTBL_OBJ1000368|FIELDS=D_KA1,D_KA2|VALUES=3000120,3000623</t>
  </si>
  <si>
    <t>TABLENAME=UTBL_OBJ1000368|FIELDS=D_KA1,D_KA2|VALUES=3000120,3000624</t>
  </si>
  <si>
    <t>TABLENAME=UTBL_OBJ1000368|FIELDS=D_KA1,D_KA2|VALUES=3000120,3000608</t>
  </si>
  <si>
    <t>TABLENAME=UTBL_OBJ1000368|FIELDS=D_KA1,D_KA2|VALUES=3000120,3000609</t>
  </si>
  <si>
    <t>TABLENAME=UTBL_OBJ1000368|FIELDS=D_KA1,D_KA2|VALUES=3000120,3000610</t>
  </si>
  <si>
    <t>TABLENAME=UTBL_OBJ1000368|FIELDS=D_KA1,D_KA2|VALUES=3000120,3000611</t>
  </si>
  <si>
    <t>TABLENAME=UTBL_OBJ1000368|FIELDS=D_KA1,D_KA2|VALUES=3000120,3000613</t>
  </si>
  <si>
    <t>TABLENAME=UTBL_OBJ1000368|FIELDS=D_KA1,D_KA2|VALUES=3000120,3000614</t>
  </si>
  <si>
    <t>TABLENAME=UTBL_OBJ1000368|FIELDS=D_KA1,D_KA2|VALUES=3000120,3000604</t>
  </si>
  <si>
    <t>1. Распоряжение Администрации Чажемтовского сельского поселения от 05.06.2012г. № 54 "О порядке расходования иных межбюджетных трансфертов на организацию благоустройства территорий".</t>
  </si>
  <si>
    <t>20.10.2011-20.12.2011</t>
  </si>
  <si>
    <t xml:space="preserve">1. 01.01.2010 не установлен </t>
  </si>
  <si>
    <t>15.05.2012 - 23.12.2012</t>
  </si>
  <si>
    <t>1.1.29.</t>
  </si>
  <si>
    <t>утверждение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территории, выдача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муниципального строительства, расположенных на территории поселеничия, утверждение местных нормативов градостроительного проектирования поселений, резервирование земель и изъятие, в том числе путем выкупа, земельных участков в границах поселения для муниципальных нужд, осуществление  земельного контроля за использованием земель поселения, осуществление в случаях, предусмотренных Градостроительным кодексом Российской Федерации, осмотров зданий,сооружений и выдача рекомендаций об устранении выявленных в ходе таких осмотров нарушений</t>
  </si>
  <si>
    <t>РП-А-2900</t>
  </si>
  <si>
    <t>Гл. 3,         ст. 14 п. 1 п.п. 20</t>
  </si>
  <si>
    <t>1. Распоряжение от 18.04.2012г. № 36 "О порядке расходования иных межбюджетных трансфертов на изготовление проекта планировки и топографической съёмки микрорайона индивидуальной застройки "Юбилейный" в селе Чажемто Колпашевского района Томской области";                                           2.  Распоряжение от 21.09.2012г. № 87 "О порядке расходования иных межбюджетных трансфертов на подготовку генеральных планов, правил землепользования и застройки сельских поселений Колпашевского района";                                                   3. Постановление от 11.03.2013г. № 41 "О порядке расходования иных межбюджетных трансфертов на изготовление проектно-сметной документации микрайона "Юбилейный" с. Чажемто".</t>
  </si>
  <si>
    <t>п. 2                  п. 1</t>
  </si>
  <si>
    <t>1. 18.04.2012 -   20.12.2012          2. 21.09.2012 - 31.12.2013</t>
  </si>
  <si>
    <t>TABLENAME=UTBL_OBJ1000368|FIELDS=D_KA1,D_KA2|VALUES=3000121,3000601</t>
  </si>
  <si>
    <t>TABLENAME=UTBL_OBJ1000368|FIELDS=D_KA1,D_KA2|VALUES=3000121,3000615</t>
  </si>
  <si>
    <t>TABLENAME=UTBL_OBJ1000368|FIELDS=D_KA1,D_KA2|VALUES=3000121,3000616</t>
  </si>
  <si>
    <t>TABLENAME=UTBL_OBJ1000368|FIELDS=D_KA1,D_KA2|VALUES=3000121,3000617</t>
  </si>
  <si>
    <t>TABLENAME=UTBL_OBJ1000368|FIELDS=D_KA1,D_KA2|VALUES=3000121,3000618</t>
  </si>
  <si>
    <t>TABLENAME=UTBL_OBJ1000368|FIELDS=D_KA1,D_KA2|VALUES=3000121,3000619</t>
  </si>
  <si>
    <t>TABLENAME=UTBL_OBJ1000368|FIELDS=D_KA1,D_KA2|VALUES=3000121,3000620</t>
  </si>
  <si>
    <t>TABLENAME=UTBL_OBJ1000368|FIELDS=D_KA1,D_KA2|VALUES=3000121,3000622</t>
  </si>
  <si>
    <t>TABLENAME=UTBL_OBJ1000368|FIELDS=D_KA1,D_KA2|VALUES=3000121,3000623</t>
  </si>
  <si>
    <t>TABLENAME=UTBL_OBJ1000368|FIELDS=D_KA1,D_KA2|VALUES=3000121,3000624</t>
  </si>
  <si>
    <t>TABLENAME=UTBL_OBJ1000368|FIELDS=D_KA1,D_KA2|VALUES=3000121,3000608</t>
  </si>
  <si>
    <t>TABLENAME=UTBL_OBJ1000368|FIELDS=D_KA1,D_KA2|VALUES=3000121,3000609</t>
  </si>
  <si>
    <t>TABLENAME=UTBL_OBJ1000368|FIELDS=D_KA1,D_KA2|VALUES=3000121,3000610</t>
  </si>
  <si>
    <t>TABLENAME=UTBL_OBJ1000368|FIELDS=D_KA1,D_KA2|VALUES=3000121,3000611</t>
  </si>
  <si>
    <t>TABLENAME=UTBL_OBJ1000368|FIELDS=D_KA1,D_KA2|VALUES=3000121,3000613</t>
  </si>
  <si>
    <t>TABLENAME=UTBL_OBJ1000368|FIELDS=D_KA1,D_KA2|VALUES=3000121,3000614</t>
  </si>
  <si>
    <t>TABLENAME=UTBL_OBJ1000368|FIELDS=D_KA1,D_KA2|VALUES=3000121,3000604</t>
  </si>
  <si>
    <t>Постановление от 16.09.2013 № 185 "О порядке расходования иных межбюджетных трансфертов на разработку проектно-сметной документации объектов капитального строительства муниципальной собственности, планируемых к финансированию за счет долгосрочной целевой программы "Социальное развитие села Томской области до 2015 года"</t>
  </si>
  <si>
    <t>0412</t>
  </si>
  <si>
    <t>Распоряжение Администрации Чажемтовского сельского поселения от 21.09.2012 г. № 87  "О порядке расходования иных межбюджетных трансфертов на подготовку генеральных планов, правил землепользования и застройки сельских поселений Колпашевского района".</t>
  </si>
  <si>
    <t>1.1.30.</t>
  </si>
  <si>
    <t>присвоение наименований улицам, площадям и иным территориям проживания граждан в населенных пунктах, установление нумерации домов</t>
  </si>
  <si>
    <t>РП-А-3000</t>
  </si>
  <si>
    <t>TABLENAME=UTBL_OBJ1000368|FIELDS=D_KA1,D_KA2|VALUES=3000122,3000601</t>
  </si>
  <si>
    <t>TABLENAME=UTBL_OBJ1000368|FIELDS=D_KA1,D_KA2|VALUES=3000122,3000615</t>
  </si>
  <si>
    <t>TABLENAME=UTBL_OBJ1000368|FIELDS=D_KA1,D_KA2|VALUES=3000122,3000616</t>
  </si>
  <si>
    <t>TABLENAME=UTBL_OBJ1000368|FIELDS=D_KA1,D_KA2|VALUES=3000122,3000617</t>
  </si>
  <si>
    <t>TABLENAME=UTBL_OBJ1000368|FIELDS=D_KA1,D_KA2|VALUES=3000122,3000618</t>
  </si>
  <si>
    <t>TABLENAME=UTBL_OBJ1000368|FIELDS=D_KA1,D_KA2|VALUES=3000122,3000619</t>
  </si>
  <si>
    <t>TABLENAME=UTBL_OBJ1000368|FIELDS=D_KA1,D_KA2|VALUES=3000122,3000620</t>
  </si>
  <si>
    <t>TABLENAME=UTBL_OBJ1000368|FIELDS=D_KA1,D_KA2|VALUES=3000122,3000622</t>
  </si>
  <si>
    <t>TABLENAME=UTBL_OBJ1000368|FIELDS=D_KA1,D_KA2|VALUES=3000122,3000623</t>
  </si>
  <si>
    <t>TABLENAME=UTBL_OBJ1000368|FIELDS=D_KA1,D_KA2|VALUES=3000122,3000624</t>
  </si>
  <si>
    <t>TABLENAME=UTBL_OBJ1000368|FIELDS=D_KA1,D_KA2|VALUES=3000122,3000608</t>
  </si>
  <si>
    <t>TABLENAME=UTBL_OBJ1000368|FIELDS=D_KA1,D_KA2|VALUES=3000122,3000609</t>
  </si>
  <si>
    <t>TABLENAME=UTBL_OBJ1000368|FIELDS=D_KA1,D_KA2|VALUES=3000122,3000610</t>
  </si>
  <si>
    <t>TABLENAME=UTBL_OBJ1000368|FIELDS=D_KA1,D_KA2|VALUES=3000122,3000611</t>
  </si>
  <si>
    <t>TABLENAME=UTBL_OBJ1000368|FIELDS=D_KA1,D_KA2|VALUES=3000122,3000613</t>
  </si>
  <si>
    <t>TABLENAME=UTBL_OBJ1000368|FIELDS=D_KA1,D_KA2|VALUES=3000122,3000614</t>
  </si>
  <si>
    <t>TABLENAME=UTBL_OBJ1000368|FIELDS=D_KA1,D_KA2|VALUES=3000122,3000604</t>
  </si>
  <si>
    <t>1.1.31.</t>
  </si>
  <si>
    <t>организация ритуальных услуг и содержание мест захоронения</t>
  </si>
  <si>
    <t>РП-А-3100</t>
  </si>
  <si>
    <t>Гл. 3,        ст. 14 п. 1 п.п. 22</t>
  </si>
  <si>
    <t>1. Решение от 28.12.2009г. № 136 "О порядке использования средств бюджета муницпального образования "Чажемтовское сельское поселение" на реализацию мероприятий по освещению улиц, благоустройству и содержанию территорий".</t>
  </si>
  <si>
    <t xml:space="preserve">1. 01.01.2010-не установлен </t>
  </si>
  <si>
    <t>TABLENAME=UTBL_OBJ1000368|FIELDS=D_KA1,D_KA2|VALUES=3000123,3000601</t>
  </si>
  <si>
    <t>TABLENAME=UTBL_OBJ1000368|FIELDS=D_KA1,D_KA2|VALUES=3000123,3000615</t>
  </si>
  <si>
    <t>TABLENAME=UTBL_OBJ1000368|FIELDS=D_KA1,D_KA2|VALUES=3000123,3000616</t>
  </si>
  <si>
    <t>TABLENAME=UTBL_OBJ1000368|FIELDS=D_KA1,D_KA2|VALUES=3000123,3000617</t>
  </si>
  <si>
    <t>TABLENAME=UTBL_OBJ1000368|FIELDS=D_KA1,D_KA2|VALUES=3000123,3000618</t>
  </si>
  <si>
    <t>TABLENAME=UTBL_OBJ1000368|FIELDS=D_KA1,D_KA2|VALUES=3000123,3000619</t>
  </si>
  <si>
    <t>TABLENAME=UTBL_OBJ1000368|FIELDS=D_KA1,D_KA2|VALUES=3000123,3000620</t>
  </si>
  <si>
    <t>TABLENAME=UTBL_OBJ1000368|FIELDS=D_KA1,D_KA2|VALUES=3000123,3000622</t>
  </si>
  <si>
    <t>TABLENAME=UTBL_OBJ1000368|FIELDS=D_KA1,D_KA2|VALUES=3000123,3000623</t>
  </si>
  <si>
    <t>TABLENAME=UTBL_OBJ1000368|FIELDS=D_KA1,D_KA2|VALUES=3000123,3000624</t>
  </si>
  <si>
    <t>TABLENAME=UTBL_OBJ1000368|FIELDS=D_KA1,D_KA2|VALUES=3000123,3000608</t>
  </si>
  <si>
    <t>TABLENAME=UTBL_OBJ1000368|FIELDS=D_KA1,D_KA2|VALUES=3000123,3000609</t>
  </si>
  <si>
    <t>TABLENAME=UTBL_OBJ1000368|FIELDS=D_KA1,D_KA2|VALUES=3000123,3000610</t>
  </si>
  <si>
    <t>TABLENAME=UTBL_OBJ1000368|FIELDS=D_KA1,D_KA2|VALUES=3000123,3000611</t>
  </si>
  <si>
    <t>TABLENAME=UTBL_OBJ1000368|FIELDS=D_KA1,D_KA2|VALUES=3000123,3000613</t>
  </si>
  <si>
    <t>TABLENAME=UTBL_OBJ1000368|FIELDS=D_KA1,D_KA2|VALUES=3000123,3000614</t>
  </si>
  <si>
    <t>TABLENAME=UTBL_OBJ1000368|FIELDS=D_KA1,D_KA2|VALUES=3000123,3000604</t>
  </si>
  <si>
    <t>1.1.32.</t>
  </si>
  <si>
    <t>организация и осуществление мероприятий по гражданской обороне, защите населения и территории поселения от чрезвычайных ситуаций природного и техногенного характера</t>
  </si>
  <si>
    <t>РП-А-3200</t>
  </si>
  <si>
    <t>Гл. 3,  ст. 14 п. 1 п.п. 23</t>
  </si>
  <si>
    <t>TABLENAME=UTBL_OBJ1000368|FIELDS=D_KA1,D_KA2|VALUES=3000124,3000601</t>
  </si>
  <si>
    <t>TABLENAME=UTBL_OBJ1000368|FIELDS=D_KA1,D_KA2|VALUES=3000124,3000615</t>
  </si>
  <si>
    <t>TABLENAME=UTBL_OBJ1000368|FIELDS=D_KA1,D_KA2|VALUES=3000124,3000616</t>
  </si>
  <si>
    <t>TABLENAME=UTBL_OBJ1000368|FIELDS=D_KA1,D_KA2|VALUES=3000124,3000617</t>
  </si>
  <si>
    <t>TABLENAME=UTBL_OBJ1000368|FIELDS=D_KA1,D_KA2|VALUES=3000124,3000618</t>
  </si>
  <si>
    <t>TABLENAME=UTBL_OBJ1000368|FIELDS=D_KA1,D_KA2|VALUES=3000124,3000619</t>
  </si>
  <si>
    <t>TABLENAME=UTBL_OBJ1000368|FIELDS=D_KA1,D_KA2|VALUES=3000124,3000620</t>
  </si>
  <si>
    <t>TABLENAME=UTBL_OBJ1000368|FIELDS=D_KA1,D_KA2|VALUES=3000124,3000622</t>
  </si>
  <si>
    <t>TABLENAME=UTBL_OBJ1000368|FIELDS=D_KA1,D_KA2|VALUES=3000124,3000623</t>
  </si>
  <si>
    <t>TABLENAME=UTBL_OBJ1000368|FIELDS=D_KA1,D_KA2|VALUES=3000124,3000624</t>
  </si>
  <si>
    <t>TABLENAME=UTBL_OBJ1000368|FIELDS=D_KA1,D_KA2|VALUES=3000124,3000608</t>
  </si>
  <si>
    <t>TABLENAME=UTBL_OBJ1000368|FIELDS=D_KA1,D_KA2|VALUES=3000124,3000609</t>
  </si>
  <si>
    <t>TABLENAME=UTBL_OBJ1000368|FIELDS=D_KA1,D_KA2|VALUES=3000124,3000610</t>
  </si>
  <si>
    <t>TABLENAME=UTBL_OBJ1000368|FIELDS=D_KA1,D_KA2|VALUES=3000124,3000611</t>
  </si>
  <si>
    <t>TABLENAME=UTBL_OBJ1000368|FIELDS=D_KA1,D_KA2|VALUES=3000124,3000613</t>
  </si>
  <si>
    <t>TABLENAME=UTBL_OBJ1000368|FIELDS=D_KA1,D_KA2|VALUES=3000124,3000614</t>
  </si>
  <si>
    <t>TABLENAME=UTBL_OBJ1000368|FIELDS=D_KA1,D_KA2|VALUES=3000124,3000604</t>
  </si>
  <si>
    <t>1.1.33.</t>
  </si>
  <si>
    <t>создание, содержание и организация деятельности аварийно-спасательных служб и (или) аварийно-спасательных формирований на территории поселения</t>
  </si>
  <si>
    <t>РП-А-3300</t>
  </si>
  <si>
    <t>1.1.35.</t>
  </si>
  <si>
    <t>осуществление мероприятий по обеспечению безопасности людей на водных объектах, охране их жизни и здоровья</t>
  </si>
  <si>
    <t>РП-А-3500</t>
  </si>
  <si>
    <t>TABLENAME=UTBL_OBJ1000368|FIELDS=D_KA1,D_KA2|VALUES=3000127,3000601</t>
  </si>
  <si>
    <t>TABLENAME=UTBL_OBJ1000368|FIELDS=D_KA1,D_KA2|VALUES=3000127,3000615</t>
  </si>
  <si>
    <t>TABLENAME=UTBL_OBJ1000368|FIELDS=D_KA1,D_KA2|VALUES=3000127,3000616</t>
  </si>
  <si>
    <t>TABLENAME=UTBL_OBJ1000368|FIELDS=D_KA1,D_KA2|VALUES=3000127,3000617</t>
  </si>
  <si>
    <t>TABLENAME=UTBL_OBJ1000368|FIELDS=D_KA1,D_KA2|VALUES=3000127,3000618</t>
  </si>
  <si>
    <t>TABLENAME=UTBL_OBJ1000368|FIELDS=D_KA1,D_KA2|VALUES=3000127,3000619</t>
  </si>
  <si>
    <t>TABLENAME=UTBL_OBJ1000368|FIELDS=D_KA1,D_KA2|VALUES=3000127,3000620</t>
  </si>
  <si>
    <t>TABLENAME=UTBL_OBJ1000368|FIELDS=D_KA1,D_KA2|VALUES=3000127,3000622</t>
  </si>
  <si>
    <t>TABLENAME=UTBL_OBJ1000368|FIELDS=D_KA1,D_KA2|VALUES=3000127,3000623</t>
  </si>
  <si>
    <t>TABLENAME=UTBL_OBJ1000368|FIELDS=D_KA1,D_KA2|VALUES=3000127,3000624</t>
  </si>
  <si>
    <t>TABLENAME=UTBL_OBJ1000368|FIELDS=D_KA1,D_KA2|VALUES=3000127,3000608</t>
  </si>
  <si>
    <t>TABLENAME=UTBL_OBJ1000368|FIELDS=D_KA1,D_KA2|VALUES=3000127,3000609</t>
  </si>
  <si>
    <t>TABLENAME=UTBL_OBJ1000368|FIELDS=D_KA1,D_KA2|VALUES=3000127,3000610</t>
  </si>
  <si>
    <t>TABLENAME=UTBL_OBJ1000368|FIELDS=D_KA1,D_KA2|VALUES=3000127,3000611</t>
  </si>
  <si>
    <t>TABLENAME=UTBL_OBJ1000368|FIELDS=D_KA1,D_KA2|VALUES=3000127,3000613</t>
  </si>
  <si>
    <t>TABLENAME=UTBL_OBJ1000368|FIELDS=D_KA1,D_KA2|VALUES=3000127,3000614</t>
  </si>
  <si>
    <t>TABLENAME=UTBL_OBJ1000368|FIELDS=D_KA1,D_KA2|VALUES=3000127,3000604</t>
  </si>
  <si>
    <t>1.1.36.</t>
  </si>
  <si>
    <t>создание, развитие и обеспечение охраны лечебно-оздоровительных местностей и курортов местного значения на территории поселения, а также осуществление муниципального контроля в области использования и охраны особо охраняемых природных территорий местного значения</t>
  </si>
  <si>
    <t>РП-А-3600</t>
  </si>
  <si>
    <t>TABLENAME=UTBL_OBJ1000368|FIELDS=D_KA1,D_KA2|VALUES=3000128,3000601</t>
  </si>
  <si>
    <t>TABLENAME=UTBL_OBJ1000368|FIELDS=D_KA1,D_KA2|VALUES=3000128,3000615</t>
  </si>
  <si>
    <t>TABLENAME=UTBL_OBJ1000368|FIELDS=D_KA1,D_KA2|VALUES=3000128,3000616</t>
  </si>
  <si>
    <t>TABLENAME=UTBL_OBJ1000368|FIELDS=D_KA1,D_KA2|VALUES=3000128,3000617</t>
  </si>
  <si>
    <t>TABLENAME=UTBL_OBJ1000368|FIELDS=D_KA1,D_KA2|VALUES=3000128,3000618</t>
  </si>
  <si>
    <t>TABLENAME=UTBL_OBJ1000368|FIELDS=D_KA1,D_KA2|VALUES=3000128,3000619</t>
  </si>
  <si>
    <t>TABLENAME=UTBL_OBJ1000368|FIELDS=D_KA1,D_KA2|VALUES=3000128,3000620</t>
  </si>
  <si>
    <t>TABLENAME=UTBL_OBJ1000368|FIELDS=D_KA1,D_KA2|VALUES=3000128,3000622</t>
  </si>
  <si>
    <t>TABLENAME=UTBL_OBJ1000368|FIELDS=D_KA1,D_KA2|VALUES=3000128,3000623</t>
  </si>
  <si>
    <t>TABLENAME=UTBL_OBJ1000368|FIELDS=D_KA1,D_KA2|VALUES=3000128,3000624</t>
  </si>
  <si>
    <t>TABLENAME=UTBL_OBJ1000368|FIELDS=D_KA1,D_KA2|VALUES=3000128,3000608</t>
  </si>
  <si>
    <t>TABLENAME=UTBL_OBJ1000368|FIELDS=D_KA1,D_KA2|VALUES=3000128,3000609</t>
  </si>
  <si>
    <t>TABLENAME=UTBL_OBJ1000368|FIELDS=D_KA1,D_KA2|VALUES=3000128,3000610</t>
  </si>
  <si>
    <t>TABLENAME=UTBL_OBJ1000368|FIELDS=D_KA1,D_KA2|VALUES=3000128,3000611</t>
  </si>
  <si>
    <t>TABLENAME=UTBL_OBJ1000368|FIELDS=D_KA1,D_KA2|VALUES=3000128,3000613</t>
  </si>
  <si>
    <t>TABLENAME=UTBL_OBJ1000368|FIELDS=D_KA1,D_KA2|VALUES=3000128,3000614</t>
  </si>
  <si>
    <t>TABLENAME=UTBL_OBJ1000368|FIELDS=D_KA1,D_KA2|VALUES=3000128,3000604</t>
  </si>
  <si>
    <t>1.1.37.</t>
  </si>
  <si>
    <t>содействие в развитии сельскохозяйственного производства, создание условий для развития малого предпринимательства</t>
  </si>
  <si>
    <t>РП-А-3700</t>
  </si>
  <si>
    <t>0405</t>
  </si>
  <si>
    <t>TABLENAME=UTBL_OBJ1000368|FIELDS=D_KA1,D_KA2|VALUES=3000129,3000601</t>
  </si>
  <si>
    <t>TABLENAME=UTBL_OBJ1000368|FIELDS=D_KA1,D_KA2|VALUES=3000129,3000615</t>
  </si>
  <si>
    <t>TABLENAME=UTBL_OBJ1000368|FIELDS=D_KA1,D_KA2|VALUES=3000129,3000616</t>
  </si>
  <si>
    <t>TABLENAME=UTBL_OBJ1000368|FIELDS=D_KA1,D_KA2|VALUES=3000129,3000617</t>
  </si>
  <si>
    <t>TABLENAME=UTBL_OBJ1000368|FIELDS=D_KA1,D_KA2|VALUES=3000129,3000618</t>
  </si>
  <si>
    <t>TABLENAME=UTBL_OBJ1000368|FIELDS=D_KA1,D_KA2|VALUES=3000129,3000619</t>
  </si>
  <si>
    <t>TABLENAME=UTBL_OBJ1000368|FIELDS=D_KA1,D_KA2|VALUES=3000129,3000620</t>
  </si>
  <si>
    <t>TABLENAME=UTBL_OBJ1000368|FIELDS=D_KA1,D_KA2|VALUES=3000129,3000622</t>
  </si>
  <si>
    <t>TABLENAME=UTBL_OBJ1000368|FIELDS=D_KA1,D_KA2|VALUES=3000129,3000623</t>
  </si>
  <si>
    <t>TABLENAME=UTBL_OBJ1000368|FIELDS=D_KA1,D_KA2|VALUES=3000129,3000624</t>
  </si>
  <si>
    <t>TABLENAME=UTBL_OBJ1000368|FIELDS=D_KA1,D_KA2|VALUES=3000129,3000608</t>
  </si>
  <si>
    <t>TABLENAME=UTBL_OBJ1000368|FIELDS=D_KA1,D_KA2|VALUES=3000129,3000609</t>
  </si>
  <si>
    <t>TABLENAME=UTBL_OBJ1000368|FIELDS=D_KA1,D_KA2|VALUES=3000129,3000610</t>
  </si>
  <si>
    <t>TABLENAME=UTBL_OBJ1000368|FIELDS=D_KA1,D_KA2|VALUES=3000129,3000611</t>
  </si>
  <si>
    <t>TABLENAME=UTBL_OBJ1000368|FIELDS=D_KA1,D_KA2|VALUES=3000129,3000613</t>
  </si>
  <si>
    <t>TABLENAME=UTBL_OBJ1000368|FIELDS=D_KA1,D_KA2|VALUES=3000129,3000614</t>
  </si>
  <si>
    <t>TABLENAME=UTBL_OBJ1000368|FIELDS=D_KA1,D_KA2|VALUES=3000129,3000604</t>
  </si>
  <si>
    <t>1.1.39.</t>
  </si>
  <si>
    <t>организация и осуществление мероприятий по работе с детьми и молодежью в поселении</t>
  </si>
  <si>
    <t>РП-А-3900</t>
  </si>
  <si>
    <t>0707</t>
  </si>
  <si>
    <t>1. Распоряжение Администрации Чажемтовского сельского поселения от 01.02.2012 г. № 5 "Об утверждении перечня и объёмов финансирования на организацию и осуществления мероприятий по работе с детьми и молодёжью за счёт средств бюджета муниципального образования "Чажемтовское сельское поселение" на 2012 год";                                                                  2. Распоряжение от 18.01.2013г. № 7 "Об утверждении перечня и объёмов финансирования на организацию и осуществление мероприятий по работе с детьми и молодёжью за счёт средств бюджета муниципального образования "Чажемтовское сельское поселение" на 2013 год".</t>
  </si>
  <si>
    <t>п. 1-4 Положения</t>
  </si>
  <si>
    <t>1. 01.01.2012 - 31.12.2012           2. 01.01.2013-31.12.2013</t>
  </si>
  <si>
    <t>TABLENAME=UTBL_OBJ1000368|FIELDS=D_KA1,D_KA2|VALUES=3000131,3000601</t>
  </si>
  <si>
    <t>TABLENAME=UTBL_OBJ1000368|FIELDS=D_KA1,D_KA2|VALUES=3000131,3000615</t>
  </si>
  <si>
    <t>TABLENAME=UTBL_OBJ1000368|FIELDS=D_KA1,D_KA2|VALUES=3000131,3000616</t>
  </si>
  <si>
    <t>TABLENAME=UTBL_OBJ1000368|FIELDS=D_KA1,D_KA2|VALUES=3000131,3000617</t>
  </si>
  <si>
    <t>TABLENAME=UTBL_OBJ1000368|FIELDS=D_KA1,D_KA2|VALUES=3000131,3000618</t>
  </si>
  <si>
    <t>TABLENAME=UTBL_OBJ1000368|FIELDS=D_KA1,D_KA2|VALUES=3000131,3000619</t>
  </si>
  <si>
    <t>TABLENAME=UTBL_OBJ1000368|FIELDS=D_KA1,D_KA2|VALUES=3000131,3000620</t>
  </si>
  <si>
    <t>TABLENAME=UTBL_OBJ1000368|FIELDS=D_KA1,D_KA2|VALUES=3000131,3000622</t>
  </si>
  <si>
    <t>TABLENAME=UTBL_OBJ1000368|FIELDS=D_KA1,D_KA2|VALUES=3000131,3000623</t>
  </si>
  <si>
    <t>TABLENAME=UTBL_OBJ1000368|FIELDS=D_KA1,D_KA2|VALUES=3000131,3000624</t>
  </si>
  <si>
    <t>TABLENAME=UTBL_OBJ1000368|FIELDS=D_KA1,D_KA2|VALUES=3000131,3000608</t>
  </si>
  <si>
    <t>TABLENAME=UTBL_OBJ1000368|FIELDS=D_KA1,D_KA2|VALUES=3000131,3000609</t>
  </si>
  <si>
    <t>TABLENAME=UTBL_OBJ1000368|FIELDS=D_KA1,D_KA2|VALUES=3000131,3000610</t>
  </si>
  <si>
    <t>TABLENAME=UTBL_OBJ1000368|FIELDS=D_KA1,D_KA2|VALUES=3000131,3000611</t>
  </si>
  <si>
    <t>TABLENAME=UTBL_OBJ1000368|FIELDS=D_KA1,D_KA2|VALUES=3000131,3000613</t>
  </si>
  <si>
    <t>TABLENAME=UTBL_OBJ1000368|FIELDS=D_KA1,D_KA2|VALUES=3000131,3000614</t>
  </si>
  <si>
    <t>TABLENAME=UTBL_OBJ1000368|FIELDS=D_KA1,D_KA2|VALUES=3000131,3000604</t>
  </si>
  <si>
    <t>1.1.40.</t>
  </si>
  <si>
    <t>осуществление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</si>
  <si>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>РП-А-4000</t>
  </si>
  <si>
    <t>TABLENAME=UTBL_OBJ1000368|FIELDS=D_KA1,D_KA2|VALUES=3000132,3000601</t>
  </si>
  <si>
    <t>TABLENAME=UTBL_OBJ1000368|FIELDS=D_KA1,D_KA2|VALUES=3000132,3000615</t>
  </si>
  <si>
    <t>TABLENAME=UTBL_OBJ1000368|FIELDS=D_KA1,D_KA2|VALUES=3000132,3000616</t>
  </si>
  <si>
    <t>TABLENAME=UTBL_OBJ1000368|FIELDS=D_KA1,D_KA2|VALUES=3000132,3000617</t>
  </si>
  <si>
    <t>TABLENAME=UTBL_OBJ1000368|FIELDS=D_KA1,D_KA2|VALUES=3000132,3000618</t>
  </si>
  <si>
    <t>TABLENAME=UTBL_OBJ1000368|FIELDS=D_KA1,D_KA2|VALUES=3000132,3000619</t>
  </si>
  <si>
    <t>TABLENAME=UTBL_OBJ1000368|FIELDS=D_KA1,D_KA2|VALUES=3000132,3000620</t>
  </si>
  <si>
    <t>TABLENAME=UTBL_OBJ1000368|FIELDS=D_KA1,D_KA2|VALUES=3000132,3000622</t>
  </si>
  <si>
    <t>TABLENAME=UTBL_OBJ1000368|FIELDS=D_KA1,D_KA2|VALUES=3000132,3000623</t>
  </si>
  <si>
    <t>TABLENAME=UTBL_OBJ1000368|FIELDS=D_KA1,D_KA2|VALUES=3000132,3000624</t>
  </si>
  <si>
    <t>TABLENAME=UTBL_OBJ1000368|FIELDS=D_KA1,D_KA2|VALUES=3000132,3000608</t>
  </si>
  <si>
    <t>TABLENAME=UTBL_OBJ1000368|FIELDS=D_KA1,D_KA2|VALUES=3000132,3000609</t>
  </si>
  <si>
    <t>TABLENAME=UTBL_OBJ1000368|FIELDS=D_KA1,D_KA2|VALUES=3000132,3000610</t>
  </si>
  <si>
    <t>TABLENAME=UTBL_OBJ1000368|FIELDS=D_KA1,D_KA2|VALUES=3000132,3000611</t>
  </si>
  <si>
    <t>TABLENAME=UTBL_OBJ1000368|FIELDS=D_KA1,D_KA2|VALUES=3000132,3000613</t>
  </si>
  <si>
    <t>TABLENAME=UTBL_OBJ1000368|FIELDS=D_KA1,D_KA2|VALUES=3000132,3000614</t>
  </si>
  <si>
    <t>TABLENAME=UTBL_OBJ1000368|FIELDS=D_KA1,D_KA2|VALUES=3000132,3000604</t>
  </si>
  <si>
    <t>1.1.41.</t>
  </si>
  <si>
    <t xml:space="preserve">осуществление муниципального лесного контроля </t>
  </si>
  <si>
    <t>РП-А-4100</t>
  </si>
  <si>
    <t>TABLENAME=UTBL_OBJ1000368|FIELDS=D_KA1,D_KA2|VALUES=3000133,3000601</t>
  </si>
  <si>
    <t>TABLENAME=UTBL_OBJ1000368|FIELDS=D_KA1,D_KA2|VALUES=3000133,3000615</t>
  </si>
  <si>
    <t>TABLENAME=UTBL_OBJ1000368|FIELDS=D_KA1,D_KA2|VALUES=3000133,3000616</t>
  </si>
  <si>
    <t>TABLENAME=UTBL_OBJ1000368|FIELDS=D_KA1,D_KA2|VALUES=3000133,3000617</t>
  </si>
  <si>
    <t>TABLENAME=UTBL_OBJ1000368|FIELDS=D_KA1,D_KA2|VALUES=3000133,3000618</t>
  </si>
  <si>
    <t>TABLENAME=UTBL_OBJ1000368|FIELDS=D_KA1,D_KA2|VALUES=3000133,3000619</t>
  </si>
  <si>
    <t>TABLENAME=UTBL_OBJ1000368|FIELDS=D_KA1,D_KA2|VALUES=3000133,3000620</t>
  </si>
  <si>
    <t>TABLENAME=UTBL_OBJ1000368|FIELDS=D_KA1,D_KA2|VALUES=3000133,3000622</t>
  </si>
  <si>
    <t>TABLENAME=UTBL_OBJ1000368|FIELDS=D_KA1,D_KA2|VALUES=3000133,3000623</t>
  </si>
  <si>
    <t>TABLENAME=UTBL_OBJ1000368|FIELDS=D_KA1,D_KA2|VALUES=3000133,3000624</t>
  </si>
  <si>
    <t>TABLENAME=UTBL_OBJ1000368|FIELDS=D_KA1,D_KA2|VALUES=3000133,3000608</t>
  </si>
  <si>
    <t>TABLENAME=UTBL_OBJ1000368|FIELDS=D_KA1,D_KA2|VALUES=3000133,3000609</t>
  </si>
  <si>
    <t>TABLENAME=UTBL_OBJ1000368|FIELDS=D_KA1,D_KA2|VALUES=3000133,3000610</t>
  </si>
  <si>
    <t>TABLENAME=UTBL_OBJ1000368|FIELDS=D_KA1,D_KA2|VALUES=3000133,3000611</t>
  </si>
  <si>
    <t>TABLENAME=UTBL_OBJ1000368|FIELDS=D_KA1,D_KA2|VALUES=3000133,3000613</t>
  </si>
  <si>
    <t>TABLENAME=UTBL_OBJ1000368|FIELDS=D_KA1,D_KA2|VALUES=3000133,3000614</t>
  </si>
  <si>
    <t>TABLENAME=UTBL_OBJ1000368|FIELDS=D_KA1,D_KA2|VALUES=3000133,3000604</t>
  </si>
  <si>
    <t>1.1.42.</t>
  </si>
  <si>
    <t>создание условий для деятельности добровольных формирований населения по охране общественного порядка*</t>
  </si>
  <si>
    <t>РП-А-4200</t>
  </si>
  <si>
    <t>TABLENAME=UTBL_OBJ1000368|FIELDS=D_KA1,D_KA2|VALUES=3000256,3000601</t>
  </si>
  <si>
    <t>TABLENAME=UTBL_OBJ1000368|FIELDS=D_KA1,D_KA2|VALUES=3000256,3000615</t>
  </si>
  <si>
    <t>TABLENAME=UTBL_OBJ1000368|FIELDS=D_KA1,D_KA2|VALUES=3000256,3000616</t>
  </si>
  <si>
    <t>TABLENAME=UTBL_OBJ1000368|FIELDS=D_KA1,D_KA2|VALUES=3000256,3000617</t>
  </si>
  <si>
    <t>TABLENAME=UTBL_OBJ1000368|FIELDS=D_KA1,D_KA2|VALUES=3000256,3000618</t>
  </si>
  <si>
    <t>TABLENAME=UTBL_OBJ1000368|FIELDS=D_KA1,D_KA2|VALUES=3000256,3000619</t>
  </si>
  <si>
    <t>TABLENAME=UTBL_OBJ1000368|FIELDS=D_KA1,D_KA2|VALUES=3000256,3000620</t>
  </si>
  <si>
    <t>TABLENAME=UTBL_OBJ1000368|FIELDS=D_KA1,D_KA2|VALUES=3000256,3000622</t>
  </si>
  <si>
    <t>TABLENAME=UTBL_OBJ1000368|FIELDS=D_KA1,D_KA2|VALUES=3000256,3000623</t>
  </si>
  <si>
    <t>TABLENAME=UTBL_OBJ1000368|FIELDS=D_KA1,D_KA2|VALUES=3000256,3000624</t>
  </si>
  <si>
    <t>TABLENAME=UTBL_OBJ1000368|FIELDS=D_KA1,D_KA2|VALUES=3000256,3000608</t>
  </si>
  <si>
    <t>TABLENAME=UTBL_OBJ1000368|FIELDS=D_KA1,D_KA2|VALUES=3000256,3000609</t>
  </si>
  <si>
    <t>TABLENAME=UTBL_OBJ1000368|FIELDS=D_KA1,D_KA2|VALUES=3000256,3000610</t>
  </si>
  <si>
    <t>TABLENAME=UTBL_OBJ1000368|FIELDS=D_KA1,D_KA2|VALUES=3000256,3000611</t>
  </si>
  <si>
    <t>TABLENAME=UTBL_OBJ1000368|FIELDS=D_KA1,D_KA2|VALUES=3000256,3000613</t>
  </si>
  <si>
    <t>TABLENAME=UTBL_OBJ1000368|FIELDS=D_KA1,D_KA2|VALUES=3000256,3000614</t>
  </si>
  <si>
    <t>TABLENAME=UTBL_OBJ1000368|FIELDS=D_KA1,D_KA2|VALUES=3000256,3000604</t>
  </si>
  <si>
    <t>1.1.81.</t>
  </si>
  <si>
    <t>организация подготовки, переподготовки и повышения квалификации выборных должностных лиц местного самоуправления, членов выборных органов местного самоуправления, депутатов представителных органов муниципальных образований, а также профессиональной подготовки, переподготовки и повышения квалификации муниципальных служащих и работников муниципальных учреждений</t>
  </si>
  <si>
    <t>РП-А-8100</t>
  </si>
  <si>
    <t>ст. 11, п. 1</t>
  </si>
  <si>
    <t>1. Распоряжение Администрации Чажемтовского сельского поселения от 01.02.2012г. № 8 "Об использовании средств местного бюджета на финансирование расходов в 2012 году на переподготовку и повышение квалификации".</t>
  </si>
  <si>
    <t>1. 22.02.2011- 31.12.2011г.  2. 01.02.2012- 31.12.2012г</t>
  </si>
  <si>
    <t>1.1.82.</t>
  </si>
  <si>
    <t>утверждение и реализация муниципальных программ в области энергосбережения и повышения энергетической эффективности, организация проведения энергетического обследования многоквартирных домов, помещения в которых составляют муниципальный жилищный фонд в границах муниципального образования, организация и проведение иных мероприятий, предусмотренных законодательством об энергосбережении и о повышении энергетической эффективности</t>
  </si>
  <si>
    <t>РП-А-8200</t>
  </si>
  <si>
    <t xml:space="preserve">     0801</t>
  </si>
  <si>
    <t>Постановление Администрации Томской области от 17.08.2010 № 162а "Об утверждении долгосрочной целевой программы "Энергосбережение и повышение  энергетической  эффективности на территории Томской области на 2010- 2012 годы и наперспективу до 2020 года"</t>
  </si>
  <si>
    <t>1. Распоряжение от 14.12.2012г. № 115 "О порядке расходования средств иных межбюджетных трансфертов на проведение энергетических обследований  в муниципальных учреждениях Колпашевского района";                                                                             2.  Распоряжение от 16.07.2012г. № 64 "О порядке использования средств иных межбюджетных трансфертов на установку приборов учёта потребления теплоэнергетических ресурсов в муниципальных учреждениях".</t>
  </si>
  <si>
    <t>1. 14.12.2012- 31.12.2012           2. 26.06.2012 - 31.07.2012</t>
  </si>
  <si>
    <t>1.1.83.</t>
  </si>
  <si>
    <t>установление официальных символов муниципального образования</t>
  </si>
  <si>
    <t>РП-А-8300</t>
  </si>
  <si>
    <t>1.1.84.</t>
  </si>
  <si>
    <t>установление тарифов на услуги, предоставляемые муниципальными предприятиями и учреждениями, и работы, выполняемые</t>
  </si>
  <si>
    <t>РП-А-8400</t>
  </si>
  <si>
    <t>1.1.85.</t>
  </si>
  <si>
    <t>полномочиями в сфере водоснабжения и водоотведения, предусмотренными Федеральным законом "О водоснабжении и водоотведении"</t>
  </si>
  <si>
    <t>РП-А-8500</t>
  </si>
  <si>
    <t>1.1.86.</t>
  </si>
  <si>
    <t>принятие и организация выполнения планов и программ комплексного социально-экономического развития муниципального образоваия, а также организация сбора статистических показателей, характеризующих состояние экономики и социальной сферы муниципального образования, и предоставление указанных данных органам государственной власти в порядке, установленном Правительством Российской Федерации</t>
  </si>
  <si>
    <t>РП-А-8600</t>
  </si>
  <si>
    <t>1.1.87.</t>
  </si>
  <si>
    <t>осуществление международных и внешнеэкономических связей в соответствии с федеральными законами</t>
  </si>
  <si>
    <t>РП-А-8700</t>
  </si>
  <si>
    <t>1.2.</t>
  </si>
  <si>
    <t>Расходные обязательства, возникшие в результате принятия нормативных правовых актов органов местного самоуправления, предусматривающих предоставление межбюджетных трансфертов другим бюджетам бюджетной системы Российской Федерации</t>
  </si>
  <si>
    <t>РП-Б</t>
  </si>
  <si>
    <t>0106</t>
  </si>
  <si>
    <t>Федеральный Закон от 06.10.2003 131-ФЗ "Об общих принципах местного самоуправления"</t>
  </si>
  <si>
    <t>Гл. 3,          ст. 14 п. 1 п.п. 1</t>
  </si>
  <si>
    <t>1. Решение Совета от 27.02.2013г. № 22 "О предоставлении иных межбюджетных трансфертов бюджету муниципального образования "Колпашевский район" на исполнение полномочий по осуществлению внешнего муниципального финансового контроля".</t>
  </si>
  <si>
    <t>27.02.2013 - 31.12.2013</t>
  </si>
  <si>
    <t>TABLENAME=UTBL_OBJ1000368|FIELDS=D_KA1,D_KA2|VALUES=3000020,3000601</t>
  </si>
  <si>
    <t>TABLENAME=UTBL_OBJ1000368|FIELDS=D_KA1,D_KA2|VALUES=3000020,3000615</t>
  </si>
  <si>
    <t>TABLENAME=UTBL_OBJ1000368|FIELDS=D_KA1,D_KA2|VALUES=3000020,3000616</t>
  </si>
  <si>
    <t>TABLENAME=UTBL_OBJ1000368|FIELDS=D_KA1,D_KA2|VALUES=3000020,3000617</t>
  </si>
  <si>
    <t>TABLENAME=UTBL_OBJ1000368|FIELDS=D_KA1,D_KA2|VALUES=3000020,3000618</t>
  </si>
  <si>
    <t>TABLENAME=UTBL_OBJ1000368|FIELDS=D_KA1,D_KA2|VALUES=3000020,3000619</t>
  </si>
  <si>
    <t>TABLENAME=UTBL_OBJ1000368|FIELDS=D_KA1,D_KA2|VALUES=3000020,3000620</t>
  </si>
  <si>
    <t>TABLENAME=UTBL_OBJ1000368|FIELDS=D_KA1,D_KA2|VALUES=3000020,3000622</t>
  </si>
  <si>
    <t>TABLENAME=UTBL_OBJ1000368|FIELDS=D_KA1,D_KA2|VALUES=3000020,3000623</t>
  </si>
  <si>
    <t>TABLENAME=UTBL_OBJ1000368|FIELDS=D_KA1,D_KA2|VALUES=3000020,3000624</t>
  </si>
  <si>
    <t>TABLENAME=UTBL_OBJ1000368|FIELDS=D_KA1,D_KA2|VALUES=3000020,3000608</t>
  </si>
  <si>
    <t>TABLENAME=UTBL_OBJ1000368|FIELDS=D_KA1,D_KA2|VALUES=3000020,3000609</t>
  </si>
  <si>
    <t>TABLENAME=UTBL_OBJ1000368|FIELDS=D_KA1,D_KA2|VALUES=3000020,3000610</t>
  </si>
  <si>
    <t>TABLENAME=UTBL_OBJ1000368|FIELDS=D_KA1,D_KA2|VALUES=3000020,3000611</t>
  </si>
  <si>
    <t>TABLENAME=UTBL_OBJ1000368|FIELDS=D_KA1,D_KA2|VALUES=3000020,3000613</t>
  </si>
  <si>
    <t>TABLENAME=UTBL_OBJ1000368|FIELDS=D_KA1,D_KA2|VALUES=3000020,3000614</t>
  </si>
  <si>
    <t>TABLENAME=UTBL_OBJ1000368|FIELDS=D_KA1,D_KA2|VALUES=3000020,3000604</t>
  </si>
  <si>
    <t>1.3.</t>
  </si>
  <si>
    <t>Расходные обязательства, возникшие в результате реализации органами местного самоуправления поселений делегированных полномочий за счет субвенций, переданных из других  бюджетов бюджетной системы Российской Федерации</t>
  </si>
  <si>
    <t>РП-В</t>
  </si>
  <si>
    <t>0203</t>
  </si>
  <si>
    <t>Закон ТО от 29.12.2007г. № 308-ОЗ "Об утверждении Методики распределения субвенций из областного фонда компенсаций, предо ставвляемых бюджетам поселений Томской  области на осуществление полномочий по первичному воинскому учету на территориях, где отсутствуют военные комиссариаты"</t>
  </si>
  <si>
    <t>1.  Решение от 28.12.2009г. № 135 "О порядке расходования субвенции на осуществление полномочий по первичному воинскому учету на территориях, где отсутствуют военные комиссариаты".</t>
  </si>
  <si>
    <t>п. 1-4</t>
  </si>
  <si>
    <t>01.01.2010- на определен</t>
  </si>
  <si>
    <t>TABLENAME=UTBL_OBJ1000368|FIELDS=D_KA1,D_KA2|VALUES=3000028,3000601</t>
  </si>
  <si>
    <t>TABLENAME=UTBL_OBJ1000368|FIELDS=D_KA1,D_KA2|VALUES=3000028,3000615</t>
  </si>
  <si>
    <t>TABLENAME=UTBL_OBJ1000368|FIELDS=D_KA1,D_KA2|VALUES=3000028,3000616</t>
  </si>
  <si>
    <t>TABLENAME=UTBL_OBJ1000368|FIELDS=D_KA1,D_KA2|VALUES=3000028,3000617</t>
  </si>
  <si>
    <t>TABLENAME=UTBL_OBJ1000368|FIELDS=D_KA1,D_KA2|VALUES=3000028,3000618</t>
  </si>
  <si>
    <t>TABLENAME=UTBL_OBJ1000368|FIELDS=D_KA1,D_KA2|VALUES=3000028,3000619</t>
  </si>
  <si>
    <t>TABLENAME=UTBL_OBJ1000368|FIELDS=D_KA1,D_KA2|VALUES=3000028,3000620</t>
  </si>
  <si>
    <t>TABLENAME=UTBL_OBJ1000368|FIELDS=D_KA1,D_KA2|VALUES=3000028,3000622</t>
  </si>
  <si>
    <t>TABLENAME=UTBL_OBJ1000368|FIELDS=D_KA1,D_KA2|VALUES=3000028,3000623</t>
  </si>
  <si>
    <t>TABLENAME=UTBL_OBJ1000368|FIELDS=D_KA1,D_KA2|VALUES=3000028,3000624</t>
  </si>
  <si>
    <t>TABLENAME=UTBL_OBJ1000368|FIELDS=D_KA1,D_KA2|VALUES=3000028,3000608</t>
  </si>
  <si>
    <t>TABLENAME=UTBL_OBJ1000368|FIELDS=D_KA1,D_KA2|VALUES=3000028,3000609</t>
  </si>
  <si>
    <t>TABLENAME=UTBL_OBJ1000368|FIELDS=D_KA1,D_KA2|VALUES=3000028,3000610</t>
  </si>
  <si>
    <t>TABLENAME=UTBL_OBJ1000368|FIELDS=D_KA1,D_KA2|VALUES=3000028,3000611</t>
  </si>
  <si>
    <t>TABLENAME=UTBL_OBJ1000368|FIELDS=D_KA1,D_KA2|VALUES=3000028,3000613</t>
  </si>
  <si>
    <t>TABLENAME=UTBL_OBJ1000368|FIELDS=D_KA1,D_KA2|VALUES=3000028,3000614</t>
  </si>
  <si>
    <t>TABLENAME=UTBL_OBJ1000368|FIELDS=D_KA1,D_KA2|VALUES=3000028,3000604</t>
  </si>
  <si>
    <t>1004</t>
  </si>
  <si>
    <t>Федеральный закон от 21 декабря 1996 г. N 159-ФЗ "О дополнительных гарантиях по социальной поддержке детей-сирот и детей, оставшихся без попечения родителей"</t>
  </si>
  <si>
    <t>ст. 8</t>
  </si>
  <si>
    <t>27.12.1998, не установлен</t>
  </si>
  <si>
    <t xml:space="preserve">Закон Томской области от 11.09.2007 N 188-ОЗ "О наделении органов местного самоуправления государственными полномочиями по обеспечению жилыми помещениями детей-сирот и детей, оставшихся без попечения родителей, а также лиц из их числа, не имеющих закрепленного жилого помещения" </t>
  </si>
  <si>
    <t>ст. 3, 6</t>
  </si>
  <si>
    <t>01.01.2008, вводиться ежегодно ЗТО "Об областном бюджете на очередной финансовый год"</t>
  </si>
  <si>
    <t>1.4.</t>
  </si>
  <si>
    <t>Расходные обязательства, возникшие в результате решения органами местного самоуправления поселений вопросов, не отнесенных к вопросам местного значения, в соответствии со статьей 14.1 Федерального закона от 6 октября 2003 г. № 131-ФЗ «Об общих принципах организации местного самоуправления в Российской Федерации"</t>
  </si>
  <si>
    <t>РП-Г</t>
  </si>
  <si>
    <t>TABLENAME=UTBL_OBJ1000368|FIELDS=D_KA1,D_KA2|VALUES=3000643,3000601</t>
  </si>
  <si>
    <t>TABLENAME=UTBL_OBJ1000368|FIELDS=D_KA1,D_KA2|VALUES=3000643,3000615</t>
  </si>
  <si>
    <t>TABLENAME=UTBL_OBJ1000368|FIELDS=D_KA1,D_KA2|VALUES=3000643,3000616</t>
  </si>
  <si>
    <t>TABLENAME=UTBL_OBJ1000368|FIELDS=D_KA1,D_KA2|VALUES=3000643,3000617</t>
  </si>
  <si>
    <t>TABLENAME=UTBL_OBJ1000368|FIELDS=D_KA1,D_KA2|VALUES=3000643,3000618</t>
  </si>
  <si>
    <t>TABLENAME=UTBL_OBJ1000368|FIELDS=D_KA1,D_KA2|VALUES=3000643,3000619</t>
  </si>
  <si>
    <t>TABLENAME=UTBL_OBJ1000368|FIELDS=D_KA1,D_KA2|VALUES=3000643,3000620</t>
  </si>
  <si>
    <t>TABLENAME=UTBL_OBJ1000368|FIELDS=D_KA1,D_KA2|VALUES=3000643,3000622</t>
  </si>
  <si>
    <t>TABLENAME=UTBL_OBJ1000368|FIELDS=D_KA1,D_KA2|VALUES=3000643,3000623</t>
  </si>
  <si>
    <t>TABLENAME=UTBL_OBJ1000368|FIELDS=D_KA1,D_KA2|VALUES=3000643,3000624</t>
  </si>
  <si>
    <t>TABLENAME=UTBL_OBJ1000368|FIELDS=D_KA1,D_KA2|VALUES=3000643,3000608</t>
  </si>
  <si>
    <t>TABLENAME=UTBL_OBJ1000368|FIELDS=D_KA1,D_KA2|VALUES=3000643,3000609</t>
  </si>
  <si>
    <t>TABLENAME=UTBL_OBJ1000368|FIELDS=D_KA1,D_KA2|VALUES=3000643,3000610</t>
  </si>
  <si>
    <t>TABLENAME=UTBL_OBJ1000368|FIELDS=D_KA1,D_KA2|VALUES=3000643,3000611</t>
  </si>
  <si>
    <t>TABLENAME=UTBL_OBJ1000368|FIELDS=D_KA1,D_KA2|VALUES=3000643,3000613</t>
  </si>
  <si>
    <t>TABLENAME=UTBL_OBJ1000368|FIELDS=D_KA1,D_KA2|VALUES=3000643,3000614</t>
  </si>
  <si>
    <t>TABLENAME=UTBL_OBJ1000368|FIELDS=D_KA1,D_KA2|VALUES=3000643,3000604</t>
  </si>
  <si>
    <t>ИТОГО расходные обязательства поселений</t>
  </si>
  <si>
    <t>TABLENAME=UTBL_OBJ1000368|FIELDS=D_KA1,D_KA2|VALUES=3000205,3000601</t>
  </si>
  <si>
    <t>TABLENAME=UTBL_OBJ1000368|FIELDS=D_KA1,D_KA2|VALUES=3000205,3000615</t>
  </si>
  <si>
    <t>TABLENAME=UTBL_OBJ1000368|FIELDS=D_KA1,D_KA2|VALUES=3000205,3000616</t>
  </si>
  <si>
    <t>TABLENAME=UTBL_OBJ1000368|FIELDS=D_KA1,D_KA2|VALUES=3000205,3000617</t>
  </si>
  <si>
    <t>TABLENAME=UTBL_OBJ1000368|FIELDS=D_KA1,D_KA2|VALUES=3000205,3000618</t>
  </si>
  <si>
    <t>TABLENAME=UTBL_OBJ1000368|FIELDS=D_KA1,D_KA2|VALUES=3000205,3000619</t>
  </si>
  <si>
    <t>TABLENAME=UTBL_OBJ1000368|FIELDS=D_KA1,D_KA2|VALUES=3000205,3000620</t>
  </si>
  <si>
    <t>TABLENAME=UTBL_OBJ1000368|FIELDS=D_KA1,D_KA2|VALUES=3000205,3000622</t>
  </si>
  <si>
    <t>TABLENAME=UTBL_OBJ1000368|FIELDS=D_KA1,D_KA2|VALUES=3000205,3000623</t>
  </si>
  <si>
    <t>TABLENAME=UTBL_OBJ1000368|FIELDS=D_KA1,D_KA2|VALUES=3000205,3000624</t>
  </si>
  <si>
    <t>TABLENAME=UTBL_OBJ1000368|FIELDS=D_KA1,D_KA2|VALUES=3000205,3000608</t>
  </si>
  <si>
    <t>TABLENAME=UTBL_OBJ1000368|FIELDS=D_KA1,D_KA2|VALUES=3000205,3000609</t>
  </si>
  <si>
    <t>TABLENAME=UTBL_OBJ1000368|FIELDS=D_KA1,D_KA2|VALUES=3000205,3000610</t>
  </si>
  <si>
    <t>TABLENAME=UTBL_OBJ1000368|FIELDS=D_KA1,D_KA2|VALUES=3000205,3000611</t>
  </si>
  <si>
    <t>TABLENAME=UTBL_OBJ1000368|FIELDS=D_KA1,D_KA2|VALUES=3000205,3000613</t>
  </si>
  <si>
    <t>TABLENAME=UTBL_OBJ1000368|FIELDS=D_KA1,D_KA2|VALUES=3000205,3000614</t>
  </si>
  <si>
    <t>TABLENAME=UTBL_OBJ1000368|FIELDS=D_KA1,D_KA2|VALUES=3000205,3000604</t>
  </si>
  <si>
    <t>* - В соответствии с Федеральным законом от 29.12.2006 № 258-ФЗ полномочие вступает в силу с 1 января 2008 года</t>
  </si>
  <si>
    <t>** - В соответствии с Федеральным законом от 29.12.2006 № 258-ФЗ полномочие утрачивает силу с 1 января 2008 года</t>
  </si>
  <si>
    <t>И.о. Главы поселения</t>
  </si>
  <si>
    <t xml:space="preserve"> _______________</t>
  </si>
  <si>
    <t>В.В. Марьин</t>
  </si>
  <si>
    <t>(наименование должности руководителя)</t>
  </si>
  <si>
    <t>(подпись)</t>
  </si>
  <si>
    <t>(расшифровка подписи)</t>
  </si>
  <si>
    <t>м.п.</t>
  </si>
  <si>
    <t>"___"______________201__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</si>
</sst>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8"/>
      <color indexed="8"/>
      <name val="Arial"/>
      <charset val="204"/>
    </font>
    <font>
      <sz val="10"/>
      <name val="Arial"/>
      <charset val="204"/>
    </font>
    <font>
      <b/>
      <sz val="14"/>
      <color indexed="8"/>
      <name val="Arial"/>
      <charset val="204"/>
    </font>
    <font>
      <sz val="10"/>
      <color indexed="8"/>
      <name val="Times New Roman"/>
      <family val="1"/>
      <charset val="204"/>
    </font>
    <font>
      <b/>
      <u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8"/>
      <name val="Times New Roman"/>
      <charset val="204"/>
    </font>
    <font>
      <b/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indexed="8"/>
      <name val="Times New Roman"/>
      <charset val="204"/>
    </font>
    <font>
      <b/>
      <sz val="9"/>
      <name val="Times New Roman CYR"/>
      <charset val="204"/>
    </font>
    <font>
      <sz val="9"/>
      <name val="Times New Roman CYR"/>
      <family val="1"/>
      <charset val="204"/>
    </font>
    <font>
      <b/>
      <sz val="9"/>
      <name val="Times New Roman CYR"/>
      <family val="1"/>
      <charset val="204"/>
    </font>
    <font>
      <sz val="10"/>
      <color theme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52"/>
      <name val="Times New Roman"/>
      <family val="1"/>
      <charset val="204"/>
    </font>
    <font>
      <sz val="10"/>
      <color indexed="53"/>
      <name val="Times New Roman"/>
      <family val="1"/>
      <charset val="204"/>
    </font>
    <font>
      <sz val="10"/>
      <color indexed="8"/>
      <name val="Arial"/>
      <family val="2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color indexed="8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1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2" fillId="0" borderId="0" xfId="1" applyFill="1"/>
    <xf numFmtId="0" fontId="3" fillId="0" borderId="0" xfId="0" applyNumberFormat="1" applyFont="1" applyFill="1" applyBorder="1" applyAlignment="1" applyProtection="1">
      <alignment horizontal="center" vertical="top" wrapText="1"/>
    </xf>
    <xf numFmtId="0" fontId="1" fillId="0" borderId="2" xfId="0" applyNumberFormat="1" applyFont="1" applyFill="1" applyBorder="1" applyAlignment="1" applyProtection="1">
      <alignment vertical="top"/>
    </xf>
    <xf numFmtId="0" fontId="1" fillId="0" borderId="4" xfId="0" applyNumberFormat="1" applyFont="1" applyFill="1" applyBorder="1" applyAlignment="1" applyProtection="1">
      <alignment vertical="top"/>
    </xf>
    <xf numFmtId="0" fontId="5" fillId="0" borderId="2" xfId="0" applyNumberFormat="1" applyFont="1" applyFill="1" applyBorder="1" applyAlignment="1" applyProtection="1">
      <alignment vertical="top"/>
    </xf>
    <xf numFmtId="0" fontId="6" fillId="0" borderId="2" xfId="0" applyNumberFormat="1" applyFont="1" applyFill="1" applyBorder="1" applyAlignment="1" applyProtection="1">
      <alignment vertical="top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vertical="top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3" borderId="3" xfId="0" applyNumberFormat="1" applyFont="1" applyFill="1" applyBorder="1" applyAlignment="1" applyProtection="1">
      <alignment horizontal="right" vertical="center" wrapText="1" shrinkToFit="1"/>
      <protection locked="0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left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right" vertical="center" wrapText="1" shrinkToFit="1"/>
      <protection locked="0"/>
    </xf>
    <xf numFmtId="0" fontId="10" fillId="0" borderId="5" xfId="0" applyNumberFormat="1" applyFont="1" applyFill="1" applyBorder="1" applyAlignment="1" applyProtection="1">
      <alignment horizontal="right" vertical="center" wrapText="1" shrinkToFit="1"/>
      <protection locked="0"/>
    </xf>
    <xf numFmtId="4" fontId="11" fillId="0" borderId="5" xfId="0" applyNumberFormat="1" applyFont="1" applyFill="1" applyBorder="1" applyAlignment="1" applyProtection="1">
      <alignment horizontal="right" vertical="center" wrapText="1" shrinkToFit="1"/>
      <protection locked="0"/>
    </xf>
    <xf numFmtId="0" fontId="7" fillId="0" borderId="0" xfId="0" applyNumberFormat="1" applyFont="1" applyFill="1" applyBorder="1" applyAlignment="1" applyProtection="1">
      <alignment vertical="top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right" vertical="center" wrapText="1" shrinkToFit="1"/>
      <protection locked="0"/>
    </xf>
    <xf numFmtId="0" fontId="10" fillId="0" borderId="6" xfId="0" applyNumberFormat="1" applyFont="1" applyFill="1" applyBorder="1" applyAlignment="1" applyProtection="1">
      <alignment horizontal="right" vertical="center" wrapText="1" shrinkToFit="1"/>
      <protection locked="0"/>
    </xf>
    <xf numFmtId="4" fontId="11" fillId="0" borderId="6" xfId="0" applyNumberFormat="1" applyFont="1" applyFill="1" applyBorder="1" applyAlignment="1" applyProtection="1">
      <alignment horizontal="right" vertical="center" wrapText="1" shrinkToFit="1"/>
      <protection locked="0"/>
    </xf>
    <xf numFmtId="0" fontId="9" fillId="0" borderId="6" xfId="0" applyNumberFormat="1" applyFont="1" applyFill="1" applyBorder="1" applyAlignment="1" applyProtection="1">
      <alignment horizontal="right" vertical="center" wrapText="1" shrinkToFit="1"/>
      <protection locked="0"/>
    </xf>
    <xf numFmtId="0" fontId="12" fillId="0" borderId="7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13" fillId="0" borderId="8" xfId="0" applyNumberFormat="1" applyFont="1" applyFill="1" applyBorder="1" applyAlignment="1" applyProtection="1">
      <alignment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49" fontId="4" fillId="0" borderId="9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0" borderId="0" xfId="0" applyNumberFormat="1" applyFont="1" applyFill="1" applyBorder="1" applyAlignment="1" applyProtection="1">
      <alignment horizontal="right" vertical="center" wrapText="1" shrinkToFit="1"/>
      <protection locked="0"/>
    </xf>
    <xf numFmtId="0" fontId="10" fillId="0" borderId="0" xfId="0" applyNumberFormat="1" applyFont="1" applyFill="1" applyBorder="1" applyAlignment="1" applyProtection="1">
      <alignment horizontal="left" vertical="center" wrapText="1" shrinkToFit="1"/>
      <protection locked="0"/>
    </xf>
    <xf numFmtId="0" fontId="10" fillId="0" borderId="9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0" xfId="0" applyNumberFormat="1" applyFont="1" applyFill="1" applyBorder="1" applyAlignment="1" applyProtection="1">
      <alignment horizontal="right" vertical="center" wrapText="1" shrinkToFit="1"/>
      <protection locked="0"/>
    </xf>
    <xf numFmtId="0" fontId="10" fillId="0" borderId="0" xfId="0" applyNumberFormat="1" applyFont="1" applyFill="1" applyBorder="1" applyAlignment="1" applyProtection="1">
      <alignment horizontal="left" vertical="top" wrapText="1" shrinkToFit="1"/>
      <protection locked="0"/>
    </xf>
    <xf numFmtId="4" fontId="10" fillId="0" borderId="6" xfId="0" applyNumberFormat="1" applyFont="1" applyFill="1" applyBorder="1" applyAlignment="1" applyProtection="1">
      <alignment horizontal="right" vertical="center" wrapText="1" shrinkToFit="1"/>
      <protection locked="0"/>
    </xf>
    <xf numFmtId="2" fontId="4" fillId="0" borderId="6" xfId="0" applyNumberFormat="1" applyFont="1" applyFill="1" applyBorder="1" applyAlignment="1" applyProtection="1">
      <alignment horizontal="right" vertical="center" wrapText="1" shrinkToFit="1"/>
      <protection locked="0"/>
    </xf>
    <xf numFmtId="0" fontId="14" fillId="0" borderId="9" xfId="0" applyNumberFormat="1" applyFont="1" applyFill="1" applyBorder="1" applyAlignment="1" applyProtection="1">
      <alignment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 applyProtection="1">
      <alignment horizontal="right" vertical="center" wrapText="1" shrinkToFit="1"/>
      <protection locked="0"/>
    </xf>
    <xf numFmtId="0" fontId="10" fillId="0" borderId="10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10" xfId="0" applyNumberFormat="1" applyFont="1" applyFill="1" applyBorder="1" applyAlignment="1" applyProtection="1">
      <alignment horizontal="left" vertical="center" wrapText="1" shrinkToFit="1"/>
      <protection locked="0"/>
    </xf>
    <xf numFmtId="0" fontId="10" fillId="0" borderId="11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0" borderId="0" xfId="0" applyNumberFormat="1" applyFont="1" applyFill="1" applyBorder="1" applyAlignment="1" applyProtection="1">
      <alignment horizontal="left" vertical="center" wrapText="1" shrinkToFit="1"/>
      <protection locked="0"/>
    </xf>
    <xf numFmtId="0" fontId="12" fillId="0" borderId="2" xfId="0" applyNumberFormat="1" applyFont="1" applyFill="1" applyBorder="1" applyAlignment="1" applyProtection="1">
      <alignment vertical="top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9" fillId="0" borderId="12" xfId="0" applyNumberFormat="1" applyFont="1" applyFill="1" applyBorder="1" applyAlignment="1" applyProtection="1">
      <alignment horizontal="left" vertical="center" wrapText="1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49" fontId="4" fillId="0" borderId="12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0" borderId="12" xfId="0" applyNumberFormat="1" applyFont="1" applyFill="1" applyBorder="1" applyAlignment="1" applyProtection="1">
      <alignment horizontal="right" vertical="center" wrapText="1" shrinkToFit="1"/>
      <protection locked="0"/>
    </xf>
    <xf numFmtId="0" fontId="10" fillId="0" borderId="12" xfId="0" applyNumberFormat="1" applyFont="1" applyFill="1" applyBorder="1" applyAlignment="1" applyProtection="1">
      <alignment horizontal="left" vertical="center" wrapText="1" shrinkToFit="1"/>
      <protection locked="0"/>
    </xf>
    <xf numFmtId="0" fontId="14" fillId="0" borderId="13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12" xfId="0" applyNumberFormat="1" applyFont="1" applyFill="1" applyBorder="1" applyAlignment="1" applyProtection="1">
      <alignment horizontal="right" vertical="center" wrapText="1" shrinkToFit="1"/>
      <protection locked="0"/>
    </xf>
    <xf numFmtId="0" fontId="14" fillId="0" borderId="14" xfId="0" applyNumberFormat="1" applyFont="1" applyFill="1" applyBorder="1" applyAlignment="1" applyProtection="1">
      <alignment horizontal="left" vertical="center" wrapText="1" shrinkToFit="1"/>
      <protection locked="0"/>
    </xf>
    <xf numFmtId="0" fontId="14" fillId="0" borderId="15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16" xfId="0" applyNumberFormat="1" applyFont="1" applyFill="1" applyBorder="1" applyAlignment="1" applyProtection="1">
      <alignment horizontal="right" vertical="center" wrapText="1" shrinkToFit="1"/>
      <protection locked="0"/>
    </xf>
    <xf numFmtId="0" fontId="10" fillId="0" borderId="11" xfId="0" applyNumberFormat="1" applyFont="1" applyFill="1" applyBorder="1" applyAlignment="1" applyProtection="1">
      <alignment horizontal="left" vertical="center" wrapText="1" shrinkToFit="1"/>
      <protection locked="0"/>
    </xf>
    <xf numFmtId="0" fontId="10" fillId="0" borderId="17" xfId="0" applyNumberFormat="1" applyFont="1" applyFill="1" applyBorder="1" applyAlignment="1" applyProtection="1">
      <alignment horizontal="right" vertical="center" wrapText="1" shrinkToFit="1"/>
      <protection locked="0"/>
    </xf>
    <xf numFmtId="0" fontId="10" fillId="0" borderId="17" xfId="0" applyNumberFormat="1" applyFont="1" applyFill="1" applyBorder="1" applyAlignment="1" applyProtection="1">
      <alignment horizontal="left" vertical="center" wrapText="1" shrinkToFit="1"/>
      <protection locked="0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3" fillId="0" borderId="6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0" borderId="3" xfId="0" applyNumberFormat="1" applyFont="1" applyFill="1" applyBorder="1" applyAlignment="1" applyProtection="1">
      <alignment horizontal="right" vertical="center" wrapText="1" shrinkToFit="1"/>
      <protection locked="0"/>
    </xf>
    <xf numFmtId="0" fontId="14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14" fontId="14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6" xfId="0" applyNumberFormat="1" applyFont="1" applyFill="1" applyBorder="1" applyAlignment="1" applyProtection="1">
      <alignment horizontal="left" vertical="center" wrapText="1" shrinkToFit="1"/>
      <protection locked="0"/>
    </xf>
    <xf numFmtId="0" fontId="10" fillId="0" borderId="3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0" borderId="3" xfId="0" applyNumberFormat="1" applyFont="1" applyFill="1" applyBorder="1" applyAlignment="1" applyProtection="1">
      <alignment horizontal="left" vertical="center" wrapText="1" shrinkToFit="1"/>
      <protection locked="0"/>
    </xf>
    <xf numFmtId="0" fontId="10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3" xfId="0" applyNumberFormat="1" applyFont="1" applyFill="1" applyBorder="1" applyAlignment="1" applyProtection="1">
      <alignment horizontal="left" vertical="center" wrapText="1" shrinkToFit="1"/>
      <protection locked="0"/>
    </xf>
    <xf numFmtId="4" fontId="10" fillId="0" borderId="12" xfId="0" applyNumberFormat="1" applyFont="1" applyFill="1" applyBorder="1" applyAlignment="1" applyProtection="1">
      <alignment horizontal="right" vertical="center" wrapText="1" shrinkToFit="1"/>
      <protection locked="0"/>
    </xf>
    <xf numFmtId="2" fontId="4" fillId="0" borderId="12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0" borderId="2" xfId="0" applyNumberFormat="1" applyFont="1" applyFill="1" applyBorder="1" applyAlignment="1" applyProtection="1">
      <alignment vertical="top"/>
    </xf>
    <xf numFmtId="0" fontId="4" fillId="0" borderId="3" xfId="0" applyNumberFormat="1" applyFont="1" applyFill="1" applyBorder="1" applyAlignment="1" applyProtection="1">
      <alignment horizontal="left" vertical="top" wrapText="1" shrinkToFit="1"/>
      <protection locked="0"/>
    </xf>
    <xf numFmtId="4" fontId="10" fillId="0" borderId="3" xfId="0" applyNumberFormat="1" applyFont="1" applyFill="1" applyBorder="1" applyAlignment="1" applyProtection="1">
      <alignment horizontal="right" vertical="center" wrapText="1" shrinkToFit="1"/>
      <protection locked="0"/>
    </xf>
    <xf numFmtId="2" fontId="4" fillId="0" borderId="3" xfId="0" applyNumberFormat="1" applyFont="1" applyFill="1" applyBorder="1" applyAlignment="1" applyProtection="1">
      <alignment horizontal="right" vertical="center" wrapText="1" shrinkToFit="1"/>
      <protection locked="0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15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6" xfId="0" applyNumberFormat="1" applyFont="1" applyFill="1" applyBorder="1" applyAlignment="1" applyProtection="1">
      <alignment horizontal="left" vertical="center" wrapText="1" shrinkToFit="1"/>
      <protection locked="0"/>
    </xf>
    <xf numFmtId="49" fontId="4" fillId="0" borderId="5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0" borderId="5" xfId="0" applyNumberFormat="1" applyFont="1" applyFill="1" applyBorder="1" applyAlignment="1" applyProtection="1">
      <alignment horizontal="left" vertical="center" wrapText="1" shrinkToFit="1"/>
      <protection locked="0"/>
    </xf>
    <xf numFmtId="0" fontId="10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4" fontId="10" fillId="0" borderId="5" xfId="0" applyNumberFormat="1" applyFont="1" applyFill="1" applyBorder="1" applyAlignment="1" applyProtection="1">
      <alignment horizontal="left" vertical="center" wrapText="1" shrinkToFit="1"/>
      <protection locked="0"/>
    </xf>
    <xf numFmtId="4" fontId="10" fillId="0" borderId="5" xfId="0" applyNumberFormat="1" applyFont="1" applyFill="1" applyBorder="1" applyAlignment="1" applyProtection="1">
      <alignment horizontal="right" vertical="center" wrapText="1" shrinkToFit="1"/>
      <protection locked="0"/>
    </xf>
    <xf numFmtId="2" fontId="4" fillId="0" borderId="5" xfId="0" applyNumberFormat="1" applyFont="1" applyFill="1" applyBorder="1" applyAlignment="1" applyProtection="1">
      <alignment horizontal="right" vertical="center" wrapText="1" shrinkToFit="1"/>
      <protection locked="0"/>
    </xf>
    <xf numFmtId="49" fontId="4" fillId="0" borderId="6" xfId="0" applyNumberFormat="1" applyFont="1" applyFill="1" applyBorder="1" applyAlignment="1" applyProtection="1">
      <alignment horizontal="right" vertical="center" wrapText="1" shrinkToFit="1"/>
      <protection locked="0"/>
    </xf>
    <xf numFmtId="0" fontId="10" fillId="0" borderId="6" xfId="0" applyNumberFormat="1" applyFont="1" applyFill="1" applyBorder="1" applyAlignment="1" applyProtection="1">
      <alignment horizontal="left" vertical="center" wrapText="1" shrinkToFit="1"/>
      <protection locked="0"/>
    </xf>
    <xf numFmtId="0" fontId="10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14" fontId="10" fillId="0" borderId="6" xfId="0" applyNumberFormat="1" applyFont="1" applyFill="1" applyBorder="1" applyAlignment="1" applyProtection="1">
      <alignment horizontal="left" vertical="center" wrapText="1" shrinkToFit="1"/>
      <protection locked="0"/>
    </xf>
    <xf numFmtId="0" fontId="10" fillId="0" borderId="16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13" xfId="0" applyNumberFormat="1" applyFont="1" applyFill="1" applyBorder="1" applyAlignment="1" applyProtection="1">
      <alignment horizontal="left" vertical="center" wrapText="1" shrinkToFit="1"/>
      <protection locked="0"/>
    </xf>
    <xf numFmtId="0" fontId="10" fillId="0" borderId="18" xfId="0" applyNumberFormat="1" applyFont="1" applyFill="1" applyBorder="1" applyAlignment="1" applyProtection="1">
      <alignment horizontal="right" vertical="center" wrapText="1" shrinkToFit="1"/>
      <protection locked="0"/>
    </xf>
    <xf numFmtId="0" fontId="10" fillId="0" borderId="19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20" xfId="0" applyNumberFormat="1" applyFont="1" applyFill="1" applyBorder="1" applyAlignment="1" applyProtection="1">
      <alignment horizontal="right" vertical="center" wrapText="1" shrinkToFit="1"/>
      <protection locked="0"/>
    </xf>
    <xf numFmtId="49" fontId="9" fillId="0" borderId="3" xfId="0" applyNumberFormat="1" applyFont="1" applyFill="1" applyBorder="1" applyAlignment="1" applyProtection="1">
      <alignment horizontal="right" vertical="center" wrapText="1" shrinkToFit="1"/>
      <protection locked="0"/>
    </xf>
    <xf numFmtId="0" fontId="9" fillId="0" borderId="3" xfId="0" applyNumberFormat="1" applyFont="1" applyFill="1" applyBorder="1" applyAlignment="1" applyProtection="1">
      <alignment horizontal="right" vertical="center" wrapText="1" shrinkToFit="1"/>
      <protection locked="0"/>
    </xf>
    <xf numFmtId="0" fontId="11" fillId="0" borderId="3" xfId="0" applyNumberFormat="1" applyFont="1" applyFill="1" applyBorder="1" applyAlignment="1" applyProtection="1">
      <alignment vertical="center" wrapText="1" shrinkToFit="1"/>
      <protection locked="0"/>
    </xf>
    <xf numFmtId="0" fontId="11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0" xfId="0" applyNumberFormat="1" applyFont="1" applyFill="1" applyBorder="1" applyAlignment="1" applyProtection="1">
      <alignment horizontal="left" vertical="center" wrapText="1" shrinkToFit="1"/>
      <protection locked="0"/>
    </xf>
    <xf numFmtId="0" fontId="11" fillId="0" borderId="3" xfId="0" applyNumberFormat="1" applyFont="1" applyFill="1" applyBorder="1" applyAlignment="1" applyProtection="1">
      <alignment horizontal="right" vertical="center" wrapText="1" shrinkToFit="1"/>
      <protection locked="0"/>
    </xf>
    <xf numFmtId="0" fontId="11" fillId="0" borderId="3" xfId="0" applyNumberFormat="1" applyFont="1" applyFill="1" applyBorder="1" applyAlignment="1" applyProtection="1">
      <alignment horizontal="left" vertical="center" wrapText="1" shrinkToFit="1"/>
      <protection locked="0"/>
    </xf>
    <xf numFmtId="4" fontId="11" fillId="0" borderId="3" xfId="0" applyNumberFormat="1" applyFont="1" applyFill="1" applyBorder="1" applyAlignment="1" applyProtection="1">
      <alignment horizontal="right" vertical="center" wrapText="1" shrinkToFit="1"/>
      <protection locked="0"/>
    </xf>
    <xf numFmtId="0" fontId="10" fillId="0" borderId="3" xfId="0" applyNumberFormat="1" applyFont="1" applyFill="1" applyBorder="1" applyAlignment="1" applyProtection="1">
      <alignment vertical="center" wrapText="1" shrinkToFit="1"/>
      <protection locked="0"/>
    </xf>
    <xf numFmtId="0" fontId="10" fillId="0" borderId="3" xfId="0" applyNumberFormat="1" applyFont="1" applyFill="1" applyBorder="1" applyAlignment="1" applyProtection="1">
      <alignment vertical="top" wrapText="1" shrinkToFit="1"/>
      <protection locked="0"/>
    </xf>
    <xf numFmtId="0" fontId="4" fillId="0" borderId="5" xfId="0" applyNumberFormat="1" applyFont="1" applyFill="1" applyBorder="1" applyAlignment="1" applyProtection="1">
      <alignment horizontal="left" vertical="center" wrapText="1"/>
    </xf>
    <xf numFmtId="0" fontId="10" fillId="0" borderId="5" xfId="0" applyNumberFormat="1" applyFont="1" applyFill="1" applyBorder="1" applyAlignment="1" applyProtection="1">
      <alignment horizontal="left" vertical="center" wrapText="1" shrinkToFit="1"/>
      <protection locked="0"/>
    </xf>
    <xf numFmtId="0" fontId="10" fillId="0" borderId="21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8" xfId="0" applyNumberFormat="1" applyFont="1" applyFill="1" applyBorder="1" applyAlignment="1" applyProtection="1">
      <alignment horizontal="left" vertical="center" wrapText="1" shrinkToFit="1"/>
      <protection locked="0"/>
    </xf>
    <xf numFmtId="0" fontId="10" fillId="0" borderId="22" xfId="0" applyNumberFormat="1" applyFont="1" applyFill="1" applyBorder="1" applyAlignment="1" applyProtection="1">
      <alignment horizontal="right" vertical="center" wrapText="1" shrinkToFit="1"/>
      <protection locked="0"/>
    </xf>
    <xf numFmtId="0" fontId="10" fillId="0" borderId="5" xfId="0" applyNumberFormat="1" applyFont="1" applyFill="1" applyBorder="1" applyAlignment="1" applyProtection="1">
      <alignment horizontal="left" vertical="top" wrapText="1" shrinkToFit="1"/>
      <protection locked="0"/>
    </xf>
    <xf numFmtId="2" fontId="10" fillId="0" borderId="5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10" fillId="0" borderId="6" xfId="0" applyNumberFormat="1" applyFont="1" applyFill="1" applyBorder="1" applyAlignment="1" applyProtection="1">
      <alignment horizontal="left" vertical="top" wrapText="1" shrinkToFit="1"/>
      <protection locked="0"/>
    </xf>
    <xf numFmtId="2" fontId="10" fillId="0" borderId="6" xfId="0" applyNumberFormat="1" applyFont="1" applyFill="1" applyBorder="1" applyAlignment="1" applyProtection="1">
      <alignment horizontal="right" vertical="center" wrapText="1" shrinkToFit="1"/>
      <protection locked="0"/>
    </xf>
    <xf numFmtId="0" fontId="10" fillId="0" borderId="0" xfId="1" applyFont="1" applyFill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49" fontId="10" fillId="0" borderId="6" xfId="1" applyNumberFormat="1" applyFont="1" applyFill="1" applyBorder="1" applyAlignment="1">
      <alignment horizontal="right" vertical="center"/>
    </xf>
    <xf numFmtId="49" fontId="10" fillId="0" borderId="6" xfId="1" applyNumberFormat="1" applyFont="1" applyFill="1" applyBorder="1" applyAlignment="1">
      <alignment horizontal="center" vertical="center"/>
    </xf>
    <xf numFmtId="49" fontId="10" fillId="0" borderId="6" xfId="1" applyNumberFormat="1" applyFont="1" applyFill="1" applyBorder="1" applyAlignment="1">
      <alignment horizontal="left" vertical="center" wrapText="1"/>
    </xf>
    <xf numFmtId="4" fontId="10" fillId="0" borderId="6" xfId="1" applyNumberFormat="1" applyFont="1" applyFill="1" applyBorder="1" applyAlignment="1">
      <alignment horizontal="right" vertical="center"/>
    </xf>
    <xf numFmtId="49" fontId="10" fillId="0" borderId="6" xfId="0" applyNumberFormat="1" applyFont="1" applyFill="1" applyBorder="1" applyAlignment="1" applyProtection="1">
      <alignment horizontal="right" vertical="center" wrapText="1" shrinkToFit="1"/>
      <protection locked="0"/>
    </xf>
    <xf numFmtId="0" fontId="16" fillId="0" borderId="6" xfId="0" applyNumberFormat="1" applyFont="1" applyFill="1" applyBorder="1" applyAlignment="1" applyProtection="1">
      <alignment horizontal="right" vertical="center" wrapText="1" shrinkToFit="1"/>
      <protection locked="0"/>
    </xf>
    <xf numFmtId="0" fontId="10" fillId="0" borderId="12" xfId="0" applyNumberFormat="1" applyFont="1" applyFill="1" applyBorder="1" applyAlignment="1" applyProtection="1">
      <alignment horizontal="center" vertical="center" wrapText="1" shrinkToFit="1"/>
      <protection locked="0"/>
    </xf>
    <xf numFmtId="3" fontId="11" fillId="0" borderId="3" xfId="0" applyNumberFormat="1" applyFont="1" applyFill="1" applyBorder="1" applyAlignment="1" applyProtection="1">
      <alignment horizontal="right" vertical="center" wrapText="1" shrinkToFit="1"/>
      <protection locked="0"/>
    </xf>
    <xf numFmtId="0" fontId="14" fillId="0" borderId="5" xfId="0" applyNumberFormat="1" applyFont="1" applyFill="1" applyBorder="1" applyAlignment="1" applyProtection="1">
      <alignment vertical="center" wrapText="1"/>
    </xf>
    <xf numFmtId="0" fontId="10" fillId="0" borderId="19" xfId="0" applyNumberFormat="1" applyFont="1" applyFill="1" applyBorder="1" applyAlignment="1" applyProtection="1">
      <alignment horizontal="left" vertical="center" wrapText="1" shrinkToFit="1"/>
      <protection locked="0"/>
    </xf>
    <xf numFmtId="0" fontId="14" fillId="0" borderId="23" xfId="0" applyNumberFormat="1" applyFont="1" applyFill="1" applyBorder="1" applyAlignment="1" applyProtection="1">
      <alignment vertical="center" wrapText="1" shrinkToFit="1"/>
      <protection locked="0"/>
    </xf>
    <xf numFmtId="0" fontId="14" fillId="0" borderId="24" xfId="0" applyNumberFormat="1" applyFont="1" applyFill="1" applyBorder="1" applyAlignment="1" applyProtection="1">
      <alignment vertical="center" wrapText="1" shrinkToFit="1"/>
      <protection locked="0"/>
    </xf>
    <xf numFmtId="0" fontId="14" fillId="0" borderId="25" xfId="0" applyNumberFormat="1" applyFont="1" applyFill="1" applyBorder="1" applyAlignment="1" applyProtection="1">
      <alignment vertical="center" wrapText="1" shrinkToFit="1"/>
      <protection locked="0"/>
    </xf>
    <xf numFmtId="0" fontId="10" fillId="0" borderId="3" xfId="0" applyNumberFormat="1" applyFont="1" applyFill="1" applyBorder="1" applyAlignment="1" applyProtection="1">
      <alignment horizontal="left" vertical="top" wrapText="1" shrinkToFit="1"/>
      <protection locked="0"/>
    </xf>
    <xf numFmtId="0" fontId="12" fillId="0" borderId="0" xfId="0" applyNumberFormat="1" applyFont="1" applyFill="1" applyBorder="1" applyAlignment="1" applyProtection="1">
      <alignment vertical="top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49" fontId="4" fillId="0" borderId="22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0" borderId="21" xfId="0" applyNumberFormat="1" applyFont="1" applyFill="1" applyBorder="1" applyAlignment="1" applyProtection="1">
      <alignment horizontal="right" vertical="center" wrapText="1" shrinkToFit="1"/>
      <protection locked="0"/>
    </xf>
    <xf numFmtId="0" fontId="10" fillId="0" borderId="26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27" xfId="0" applyNumberFormat="1" applyFont="1" applyFill="1" applyBorder="1" applyAlignment="1" applyProtection="1">
      <alignment vertical="center" wrapText="1" shrinkToFit="1"/>
      <protection locked="0"/>
    </xf>
    <xf numFmtId="0" fontId="14" fillId="0" borderId="9" xfId="0" applyNumberFormat="1" applyFont="1" applyFill="1" applyBorder="1" applyAlignment="1" applyProtection="1">
      <alignment vertical="center" wrapText="1" shrinkToFit="1"/>
      <protection locked="0"/>
    </xf>
    <xf numFmtId="0" fontId="14" fillId="0" borderId="28" xfId="0" applyNumberFormat="1" applyFont="1" applyFill="1" applyBorder="1" applyAlignment="1" applyProtection="1">
      <alignment vertical="center" wrapText="1" shrinkToFit="1"/>
      <protection locked="0"/>
    </xf>
    <xf numFmtId="0" fontId="10" fillId="0" borderId="21" xfId="0" applyNumberFormat="1" applyFont="1" applyFill="1" applyBorder="1" applyAlignment="1" applyProtection="1">
      <alignment horizontal="left" vertical="top" wrapText="1" shrinkToFit="1"/>
      <protection locked="0"/>
    </xf>
    <xf numFmtId="0" fontId="10" fillId="0" borderId="8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22" xfId="0" applyNumberFormat="1" applyFont="1" applyFill="1" applyBorder="1" applyAlignment="1" applyProtection="1">
      <alignment horizontal="left" vertical="center" wrapText="1" shrinkToFit="1"/>
      <protection locked="0"/>
    </xf>
    <xf numFmtId="0" fontId="10" fillId="0" borderId="21" xfId="0" applyNumberFormat="1" applyFont="1" applyFill="1" applyBorder="1" applyAlignment="1" applyProtection="1">
      <alignment horizontal="right" vertical="center" wrapText="1" shrinkToFit="1"/>
      <protection locked="0"/>
    </xf>
    <xf numFmtId="4" fontId="10" fillId="0" borderId="8" xfId="0" applyNumberFormat="1" applyFont="1" applyFill="1" applyBorder="1" applyAlignment="1" applyProtection="1">
      <alignment horizontal="right" vertical="center" wrapText="1" shrinkToFit="1"/>
      <protection locked="0"/>
    </xf>
    <xf numFmtId="4" fontId="10" fillId="0" borderId="29" xfId="0" applyNumberFormat="1" applyFont="1" applyFill="1" applyBorder="1" applyAlignment="1" applyProtection="1">
      <alignment horizontal="right" vertical="center" wrapText="1" shrinkToFit="1"/>
      <protection locked="0"/>
    </xf>
    <xf numFmtId="4" fontId="10" fillId="0" borderId="22" xfId="0" applyNumberFormat="1" applyFont="1" applyFill="1" applyBorder="1" applyAlignment="1" applyProtection="1">
      <alignment horizontal="right" vertical="center" wrapText="1" shrinkToFit="1"/>
      <protection locked="0"/>
    </xf>
    <xf numFmtId="4" fontId="10" fillId="0" borderId="21" xfId="0" applyNumberFormat="1" applyFont="1" applyFill="1" applyBorder="1" applyAlignment="1" applyProtection="1">
      <alignment horizontal="right" vertical="center" wrapText="1" shrinkToFit="1"/>
      <protection locked="0"/>
    </xf>
    <xf numFmtId="4" fontId="10" fillId="0" borderId="26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0" borderId="8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0" borderId="30" xfId="0" applyNumberFormat="1" applyFont="1" applyFill="1" applyBorder="1" applyAlignment="1" applyProtection="1">
      <alignment horizontal="right" vertical="center" wrapText="1" shrinkToFit="1"/>
      <protection locked="0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0" borderId="31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0" borderId="4" xfId="0" applyNumberFormat="1" applyFont="1" applyFill="1" applyBorder="1" applyAlignment="1" applyProtection="1">
      <alignment horizontal="right" vertical="center" wrapText="1" shrinkToFit="1"/>
      <protection locked="0"/>
    </xf>
    <xf numFmtId="0" fontId="10" fillId="0" borderId="11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14" xfId="0" applyNumberFormat="1" applyFont="1" applyFill="1" applyBorder="1" applyAlignment="1" applyProtection="1">
      <alignment vertical="center" wrapText="1" shrinkToFit="1"/>
      <protection locked="0"/>
    </xf>
    <xf numFmtId="0" fontId="14" fillId="0" borderId="13" xfId="0" applyNumberFormat="1" applyFont="1" applyFill="1" applyBorder="1" applyAlignment="1" applyProtection="1">
      <alignment vertical="center" wrapText="1" shrinkToFit="1"/>
      <protection locked="0"/>
    </xf>
    <xf numFmtId="0" fontId="14" fillId="0" borderId="15" xfId="0" applyNumberFormat="1" applyFont="1" applyFill="1" applyBorder="1" applyAlignment="1" applyProtection="1">
      <alignment vertical="center" wrapText="1" shrinkToFit="1"/>
      <protection locked="0"/>
    </xf>
    <xf numFmtId="0" fontId="10" fillId="0" borderId="4" xfId="0" applyNumberFormat="1" applyFont="1" applyFill="1" applyBorder="1" applyAlignment="1" applyProtection="1">
      <alignment horizontal="left" vertical="center" wrapText="1" shrinkToFit="1"/>
      <protection locked="0"/>
    </xf>
    <xf numFmtId="0" fontId="10" fillId="0" borderId="9" xfId="0" applyNumberFormat="1" applyFont="1" applyFill="1" applyBorder="1" applyAlignment="1" applyProtection="1">
      <alignment horizontal="left" vertical="center" wrapText="1" shrinkToFit="1"/>
      <protection locked="0"/>
    </xf>
    <xf numFmtId="0" fontId="10" fillId="0" borderId="2" xfId="0" applyNumberFormat="1" applyFont="1" applyFill="1" applyBorder="1" applyAlignment="1" applyProtection="1">
      <alignment horizontal="left" vertical="center" wrapText="1" shrinkToFit="1"/>
      <protection locked="0"/>
    </xf>
    <xf numFmtId="0" fontId="10" fillId="0" borderId="31" xfId="0" applyNumberFormat="1" applyFont="1" applyFill="1" applyBorder="1" applyAlignment="1" applyProtection="1">
      <alignment horizontal="right" vertical="center" wrapText="1" shrinkToFit="1"/>
      <protection locked="0"/>
    </xf>
    <xf numFmtId="0" fontId="10" fillId="0" borderId="4" xfId="0" applyNumberFormat="1" applyFont="1" applyFill="1" applyBorder="1" applyAlignment="1" applyProtection="1">
      <alignment horizontal="right" vertical="center" wrapText="1" shrinkToFit="1"/>
      <protection locked="0"/>
    </xf>
    <xf numFmtId="4" fontId="10" fillId="0" borderId="9" xfId="0" applyNumberFormat="1" applyFont="1" applyFill="1" applyBorder="1" applyAlignment="1" applyProtection="1">
      <alignment horizontal="right" vertical="center" wrapText="1" shrinkToFit="1"/>
      <protection locked="0"/>
    </xf>
    <xf numFmtId="4" fontId="10" fillId="0" borderId="7" xfId="0" applyNumberFormat="1" applyFont="1" applyFill="1" applyBorder="1" applyAlignment="1" applyProtection="1">
      <alignment horizontal="right" vertical="center" wrapText="1" shrinkToFit="1"/>
      <protection locked="0"/>
    </xf>
    <xf numFmtId="4" fontId="10" fillId="0" borderId="2" xfId="0" applyNumberFormat="1" applyFont="1" applyFill="1" applyBorder="1" applyAlignment="1" applyProtection="1">
      <alignment horizontal="right" vertical="center" wrapText="1" shrinkToFit="1"/>
      <protection locked="0"/>
    </xf>
    <xf numFmtId="4" fontId="10" fillId="0" borderId="4" xfId="0" applyNumberFormat="1" applyFont="1" applyFill="1" applyBorder="1" applyAlignment="1" applyProtection="1">
      <alignment horizontal="right" vertical="center" wrapText="1" shrinkToFit="1"/>
      <protection locked="0"/>
    </xf>
    <xf numFmtId="4" fontId="10" fillId="0" borderId="0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0" borderId="13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0" borderId="7" xfId="0" applyNumberFormat="1" applyFont="1" applyFill="1" applyBorder="1" applyAlignment="1" applyProtection="1">
      <alignment horizontal="right" vertical="center" wrapText="1" shrinkToFit="1"/>
      <protection locked="0"/>
    </xf>
    <xf numFmtId="0" fontId="14" fillId="0" borderId="6" xfId="0" applyNumberFormat="1" applyFont="1" applyFill="1" applyBorder="1" applyAlignment="1" applyProtection="1">
      <alignment vertical="center" wrapText="1"/>
    </xf>
    <xf numFmtId="4" fontId="10" fillId="0" borderId="32" xfId="0" applyNumberFormat="1" applyFont="1" applyFill="1" applyBorder="1" applyAlignment="1" applyProtection="1">
      <alignment horizontal="right" vertical="center" wrapText="1" shrinkToFit="1"/>
      <protection locked="0"/>
    </xf>
    <xf numFmtId="0" fontId="10" fillId="0" borderId="31" xfId="0" applyNumberFormat="1" applyFont="1" applyFill="1" applyBorder="1" applyAlignment="1" applyProtection="1">
      <alignment horizontal="left" vertical="center" wrapText="1" shrinkToFit="1"/>
      <protection locked="0"/>
    </xf>
    <xf numFmtId="4" fontId="11" fillId="0" borderId="12" xfId="0" applyNumberFormat="1" applyFont="1" applyFill="1" applyBorder="1" applyAlignment="1" applyProtection="1">
      <alignment horizontal="right" vertical="center" wrapText="1" shrinkToFit="1"/>
      <protection locked="0"/>
    </xf>
    <xf numFmtId="4" fontId="11" fillId="0" borderId="33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4" fontId="10" fillId="0" borderId="34" xfId="0" applyNumberFormat="1" applyFont="1" applyFill="1" applyBorder="1" applyAlignment="1" applyProtection="1">
      <alignment horizontal="right" vertical="center" wrapText="1" shrinkToFit="1"/>
      <protection locked="0"/>
    </xf>
    <xf numFmtId="4" fontId="10" fillId="0" borderId="20" xfId="0" applyNumberFormat="1" applyFont="1" applyFill="1" applyBorder="1" applyAlignment="1" applyProtection="1">
      <alignment horizontal="right" vertical="center" wrapText="1" shrinkToFit="1"/>
      <protection locked="0"/>
    </xf>
    <xf numFmtId="49" fontId="17" fillId="0" borderId="3" xfId="0" applyNumberFormat="1" applyFont="1" applyFill="1" applyBorder="1" applyAlignment="1" applyProtection="1">
      <alignment horizontal="right" vertical="center" wrapText="1" shrinkToFit="1"/>
      <protection locked="0"/>
    </xf>
    <xf numFmtId="0" fontId="18" fillId="0" borderId="3" xfId="0" applyNumberFormat="1" applyFont="1" applyFill="1" applyBorder="1" applyAlignment="1" applyProtection="1">
      <alignment horizontal="right" vertical="center" wrapText="1" shrinkToFi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 shrinkToFit="1"/>
      <protection locked="0"/>
    </xf>
    <xf numFmtId="0" fontId="10" fillId="0" borderId="19" xfId="0" applyNumberFormat="1" applyFont="1" applyFill="1" applyBorder="1" applyAlignment="1" applyProtection="1">
      <alignment horizontal="right" vertical="center" wrapText="1" shrinkToFit="1"/>
      <protection locked="0"/>
    </xf>
    <xf numFmtId="0" fontId="8" fillId="0" borderId="35" xfId="0" applyNumberFormat="1" applyFont="1" applyFill="1" applyBorder="1" applyAlignment="1" applyProtection="1">
      <alignment horizontal="center" vertical="center" wrapText="1"/>
    </xf>
    <xf numFmtId="0" fontId="9" fillId="0" borderId="35" xfId="0" applyNumberFormat="1" applyFont="1" applyFill="1" applyBorder="1" applyAlignment="1" applyProtection="1">
      <alignment horizontal="left" vertical="center" wrapText="1"/>
    </xf>
    <xf numFmtId="49" fontId="4" fillId="0" borderId="20" xfId="0" applyNumberFormat="1" applyFont="1" applyFill="1" applyBorder="1" applyAlignment="1" applyProtection="1">
      <alignment horizontal="right" vertical="center" wrapText="1" shrinkToFit="1"/>
      <protection locked="0"/>
    </xf>
    <xf numFmtId="0" fontId="10" fillId="0" borderId="36" xfId="0" applyNumberFormat="1" applyFont="1" applyFill="1" applyBorder="1" applyAlignment="1" applyProtection="1">
      <alignment horizontal="left" vertical="center" wrapText="1" shrinkToFit="1"/>
      <protection locked="0"/>
    </xf>
    <xf numFmtId="0" fontId="8" fillId="0" borderId="17" xfId="0" applyNumberFormat="1" applyFont="1" applyFill="1" applyBorder="1" applyAlignment="1" applyProtection="1">
      <alignment horizontal="center" vertical="center" wrapText="1"/>
    </xf>
    <xf numFmtId="0" fontId="9" fillId="0" borderId="17" xfId="0" applyNumberFormat="1" applyFont="1" applyFill="1" applyBorder="1" applyAlignment="1" applyProtection="1">
      <alignment horizontal="left" vertical="center" wrapText="1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 applyProtection="1">
      <alignment horizontal="right" vertical="center" wrapText="1" shrinkToFit="1"/>
      <protection locked="0"/>
    </xf>
    <xf numFmtId="0" fontId="16" fillId="0" borderId="3" xfId="0" applyNumberFormat="1" applyFont="1" applyFill="1" applyBorder="1" applyAlignment="1" applyProtection="1">
      <alignment horizontal="right" vertical="center" wrapText="1" shrinkToFit="1"/>
      <protection locked="0"/>
    </xf>
    <xf numFmtId="0" fontId="8" fillId="0" borderId="19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left" vertical="center" wrapText="1"/>
    </xf>
    <xf numFmtId="0" fontId="9" fillId="0" borderId="20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0" fontId="9" fillId="0" borderId="13" xfId="0" applyNumberFormat="1" applyFont="1" applyFill="1" applyBorder="1" applyAlignment="1" applyProtection="1">
      <alignment horizontal="left" vertical="center" wrapText="1"/>
    </xf>
    <xf numFmtId="0" fontId="19" fillId="0" borderId="3" xfId="0" applyNumberFormat="1" applyFont="1" applyFill="1" applyBorder="1" applyAlignment="1" applyProtection="1">
      <alignment horizontal="right" vertical="center" wrapText="1" shrinkToFit="1"/>
      <protection locked="0"/>
    </xf>
    <xf numFmtId="0" fontId="19" fillId="0" borderId="3" xfId="0" applyNumberFormat="1" applyFont="1" applyFill="1" applyBorder="1" applyAlignment="1" applyProtection="1">
      <alignment horizontal="left" vertical="center" wrapText="1" shrinkToFit="1"/>
      <protection locked="0"/>
    </xf>
    <xf numFmtId="2" fontId="10" fillId="0" borderId="3" xfId="0" applyNumberFormat="1" applyFont="1" applyFill="1" applyBorder="1" applyAlignment="1" applyProtection="1">
      <alignment horizontal="right" vertical="center" wrapText="1" shrinkToFit="1"/>
      <protection locked="0"/>
    </xf>
    <xf numFmtId="0" fontId="10" fillId="5" borderId="3" xfId="0" applyNumberFormat="1" applyFont="1" applyFill="1" applyBorder="1" applyAlignment="1" applyProtection="1">
      <alignment horizontal="right" vertical="center" wrapText="1" shrinkToFit="1"/>
      <protection locked="0"/>
    </xf>
    <xf numFmtId="14" fontId="10" fillId="0" borderId="3" xfId="0" applyNumberFormat="1" applyFont="1" applyFill="1" applyBorder="1" applyAlignment="1" applyProtection="1">
      <alignment horizontal="left" vertical="center" wrapText="1" shrinkToFit="1"/>
      <protection locked="0"/>
    </xf>
    <xf numFmtId="0" fontId="10" fillId="5" borderId="3" xfId="0" applyNumberFormat="1" applyFont="1" applyFill="1" applyBorder="1" applyAlignment="1" applyProtection="1">
      <alignment horizontal="left" vertical="center" wrapText="1" shrinkToFit="1"/>
      <protection locked="0"/>
    </xf>
    <xf numFmtId="14" fontId="10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14" fillId="0" borderId="8" xfId="0" applyNumberFormat="1" applyFont="1" applyFill="1" applyBorder="1" applyAlignment="1" applyProtection="1">
      <alignment horizontal="left" vertical="center" wrapText="1" shrinkToFit="1"/>
      <protection locked="0"/>
    </xf>
    <xf numFmtId="0" fontId="14" fillId="0" borderId="8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</xf>
    <xf numFmtId="0" fontId="14" fillId="0" borderId="9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0" borderId="13" xfId="0" applyNumberFormat="1" applyFont="1" applyFill="1" applyBorder="1" applyAlignment="1" applyProtection="1">
      <alignment horizontal="center" vertical="center" wrapText="1"/>
    </xf>
    <xf numFmtId="49" fontId="4" fillId="0" borderId="13" xfId="0" applyNumberFormat="1" applyFont="1" applyFill="1" applyBorder="1" applyAlignment="1" applyProtection="1">
      <alignment horizontal="right" vertical="center" wrapText="1" shrinkToFit="1"/>
      <protection locked="0"/>
    </xf>
    <xf numFmtId="0" fontId="10" fillId="0" borderId="13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2" xfId="0" applyNumberFormat="1" applyFont="1" applyFill="1" applyBorder="1" applyAlignment="1" applyProtection="1">
      <alignment horizontal="right" vertical="center" wrapText="1" shrinkToFit="1"/>
      <protection locked="0"/>
    </xf>
    <xf numFmtId="0" fontId="11" fillId="0" borderId="13" xfId="0" applyNumberFormat="1" applyFont="1" applyFill="1" applyBorder="1" applyAlignment="1" applyProtection="1">
      <alignment horizontal="left" vertical="center" wrapText="1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10" fillId="0" borderId="37" xfId="0" applyNumberFormat="1" applyFont="1" applyFill="1" applyBorder="1" applyAlignment="1" applyProtection="1">
      <alignment horizontal="left" vertical="center" wrapText="1" shrinkToFit="1"/>
      <protection locked="0"/>
    </xf>
    <xf numFmtId="0" fontId="10" fillId="0" borderId="36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36" xfId="0" applyNumberFormat="1" applyFont="1" applyFill="1" applyBorder="1" applyAlignment="1" applyProtection="1">
      <alignment horizontal="right" vertical="center" wrapText="1" shrinkToFit="1"/>
      <protection locked="0"/>
    </xf>
    <xf numFmtId="4" fontId="10" fillId="0" borderId="36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0" borderId="36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0" borderId="38" xfId="0" applyNumberFormat="1" applyFont="1" applyFill="1" applyBorder="1" applyAlignment="1" applyProtection="1">
      <alignment horizontal="right" vertical="center" wrapText="1" shrinkToFit="1"/>
      <protection locked="0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right" vertical="center" wrapText="1" shrinkToFit="1"/>
      <protection locked="0"/>
    </xf>
    <xf numFmtId="4" fontId="11" fillId="0" borderId="8" xfId="0" applyNumberFormat="1" applyFont="1" applyFill="1" applyBorder="1" applyAlignment="1" applyProtection="1">
      <alignment horizontal="right" vertical="center" wrapText="1" shrinkToFit="1"/>
      <protection locked="0"/>
    </xf>
    <xf numFmtId="0" fontId="1" fillId="0" borderId="0" xfId="0" applyNumberFormat="1" applyFont="1" applyFill="1" applyBorder="1" applyAlignment="1" applyProtection="1">
      <alignment horizontal="left" vertical="top"/>
    </xf>
    <xf numFmtId="0" fontId="12" fillId="0" borderId="0" xfId="0" applyNumberFormat="1" applyFont="1" applyFill="1" applyBorder="1" applyAlignment="1" applyProtection="1">
      <alignment horizontal="left" vertical="top"/>
    </xf>
    <xf numFmtId="2" fontId="10" fillId="4" borderId="6" xfId="0" applyNumberFormat="1" applyFont="1" applyFill="1" applyBorder="1" applyAlignment="1" applyProtection="1">
      <alignment horizontal="right" vertical="center" wrapText="1" shrinkToFit="1"/>
      <protection locked="0"/>
    </xf>
    <xf numFmtId="0" fontId="18" fillId="0" borderId="6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right" vertical="center" wrapText="1" shrinkToFit="1"/>
      <protection locked="0"/>
    </xf>
    <xf numFmtId="14" fontId="10" fillId="0" borderId="13" xfId="0" applyNumberFormat="1" applyFont="1" applyFill="1" applyBorder="1" applyAlignment="1" applyProtection="1">
      <alignment horizontal="left" vertical="center" wrapText="1" shrinkToFit="1"/>
      <protection locked="0"/>
    </xf>
    <xf numFmtId="4" fontId="10" fillId="0" borderId="13" xfId="0" applyNumberFormat="1" applyFont="1" applyFill="1" applyBorder="1" applyAlignment="1" applyProtection="1">
      <alignment horizontal="right" vertical="center" wrapText="1" shrinkToFit="1"/>
      <protection locked="0"/>
    </xf>
    <xf numFmtId="4" fontId="10" fillId="0" borderId="11" xfId="0" applyNumberFormat="1" applyFont="1" applyFill="1" applyBorder="1" applyAlignment="1" applyProtection="1">
      <alignment horizontal="right" vertical="center" wrapText="1" shrinkToFit="1"/>
      <protection locked="0"/>
    </xf>
    <xf numFmtId="4" fontId="10" fillId="4" borderId="13" xfId="0" applyNumberFormat="1" applyFont="1" applyFill="1" applyBorder="1" applyAlignment="1" applyProtection="1">
      <alignment horizontal="right" vertical="center" wrapText="1" shrinkToFit="1"/>
      <protection locked="0"/>
    </xf>
    <xf numFmtId="4" fontId="10" fillId="4" borderId="11" xfId="0" applyNumberFormat="1" applyFont="1" applyFill="1" applyBorder="1" applyAlignment="1" applyProtection="1">
      <alignment horizontal="right" vertical="center" wrapText="1" shrinkToFit="1"/>
      <protection locked="0"/>
    </xf>
    <xf numFmtId="0" fontId="18" fillId="0" borderId="13" xfId="0" applyNumberFormat="1" applyFont="1" applyFill="1" applyBorder="1" applyAlignment="1" applyProtection="1">
      <alignment horizontal="right" vertical="center" wrapText="1" shrinkToFit="1"/>
      <protection locked="0"/>
    </xf>
    <xf numFmtId="0" fontId="7" fillId="0" borderId="2" xfId="0" applyNumberFormat="1" applyFont="1" applyFill="1" applyBorder="1" applyAlignment="1" applyProtection="1">
      <alignment horizontal="left" vertical="top"/>
    </xf>
    <xf numFmtId="4" fontId="9" fillId="2" borderId="3" xfId="0" applyNumberFormat="1" applyFont="1" applyFill="1" applyBorder="1" applyAlignment="1" applyProtection="1">
      <alignment horizontal="right" vertical="center" wrapText="1" shrinkToFit="1"/>
      <protection locked="0"/>
    </xf>
    <xf numFmtId="4" fontId="9" fillId="6" borderId="3" xfId="0" applyNumberFormat="1" applyFont="1" applyFill="1" applyBorder="1" applyAlignment="1" applyProtection="1">
      <alignment horizontal="right" vertical="center" wrapText="1" shrinkToFit="1"/>
      <protection locked="0"/>
    </xf>
    <xf numFmtId="0" fontId="8" fillId="0" borderId="26" xfId="0" applyNumberFormat="1" applyFont="1" applyFill="1" applyBorder="1" applyAlignment="1" applyProtection="1">
      <alignment horizontal="center" vertical="center" wrapText="1"/>
    </xf>
    <xf numFmtId="0" fontId="8" fillId="0" borderId="26" xfId="0" applyNumberFormat="1" applyFont="1" applyFill="1" applyBorder="1" applyAlignment="1" applyProtection="1">
      <alignment horizontal="left" vertical="center" wrapText="1"/>
    </xf>
    <xf numFmtId="0" fontId="20" fillId="0" borderId="26" xfId="0" applyNumberFormat="1" applyFont="1" applyFill="1" applyBorder="1" applyAlignment="1" applyProtection="1">
      <alignment horizontal="right" vertical="center" wrapText="1" shrinkToFit="1"/>
      <protection locked="0"/>
    </xf>
    <xf numFmtId="0" fontId="2" fillId="0" borderId="0" xfId="1" applyFill="1" applyBorder="1"/>
    <xf numFmtId="0" fontId="22" fillId="0" borderId="0" xfId="0" applyNumberFormat="1" applyFont="1" applyFill="1" applyBorder="1" applyAlignment="1" applyProtection="1">
      <alignment vertical="top"/>
    </xf>
    <xf numFmtId="0" fontId="22" fillId="0" borderId="11" xfId="0" applyNumberFormat="1" applyFont="1" applyFill="1" applyBorder="1" applyAlignment="1" applyProtection="1">
      <alignment horizontal="center" vertical="top"/>
    </xf>
    <xf numFmtId="0" fontId="23" fillId="0" borderId="0" xfId="0" applyNumberFormat="1" applyFont="1" applyFill="1" applyBorder="1" applyAlignment="1" applyProtection="1">
      <alignment vertical="top"/>
    </xf>
    <xf numFmtId="0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NumberFormat="1" applyFont="1" applyFill="1" applyBorder="1" applyAlignment="1" applyProtection="1">
      <alignment vertical="top"/>
    </xf>
    <xf numFmtId="4" fontId="10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14" fillId="0" borderId="8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9" xfId="0" applyNumberFormat="1" applyFont="1" applyFill="1" applyBorder="1" applyAlignment="1" applyProtection="1">
      <alignment horizontal="center" vertical="center" wrapText="1" shrinkToFit="1"/>
      <protection locked="0"/>
    </xf>
    <xf numFmtId="0" fontId="21" fillId="0" borderId="0" xfId="0" applyNumberFormat="1" applyFont="1" applyFill="1" applyBorder="1" applyAlignment="1" applyProtection="1">
      <alignment vertical="top"/>
    </xf>
    <xf numFmtId="0" fontId="22" fillId="0" borderId="0" xfId="0" applyNumberFormat="1" applyFont="1" applyFill="1" applyBorder="1" applyAlignment="1" applyProtection="1">
      <alignment horizontal="center" vertical="top"/>
    </xf>
    <xf numFmtId="0" fontId="22" fillId="0" borderId="11" xfId="0" applyNumberFormat="1" applyFont="1" applyFill="1" applyBorder="1" applyAlignment="1" applyProtection="1">
      <alignment horizontal="center" vertical="top"/>
    </xf>
    <xf numFmtId="0" fontId="2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4" fillId="0" borderId="8" xfId="0" applyNumberFormat="1" applyFont="1" applyFill="1" applyBorder="1" applyAlignment="1" applyProtection="1">
      <alignment horizontal="left" vertical="center" wrapText="1" shrinkToFit="1"/>
      <protection locked="0"/>
    </xf>
    <xf numFmtId="0" fontId="14" fillId="0" borderId="9" xfId="0" applyNumberFormat="1" applyFont="1" applyFill="1" applyBorder="1" applyAlignment="1" applyProtection="1">
      <alignment horizontal="left" vertical="center" wrapText="1" shrinkToFit="1"/>
      <protection locked="0"/>
    </xf>
  </cellXfs>
  <cellStyles count="2">
    <cellStyle name="Обычный" xfId="0" builtinId="0"/>
    <cellStyle name="Обычный_TMP_1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463"/>
  <sheetViews>
    <sheetView tabSelected="1" topLeftCell="E106" zoomScale="70" zoomScaleNormal="70" workbookViewId="0">
      <selection activeCell="X120" sqref="X120"/>
    </sheetView>
  </sheetViews>
  <sheetFormatPr defaultRowHeight="12.75"/>
  <cols>
    <col min="1" max="1" width="0" style="2" hidden="1" customWidth="1"/>
    <col min="2" max="2" width="2.5703125" style="2" customWidth="1"/>
    <col min="3" max="3" width="7.28515625" style="2" customWidth="1"/>
    <col min="4" max="4" width="32.5703125" style="2" customWidth="1"/>
    <col min="5" max="5" width="5.140625" style="2" customWidth="1"/>
    <col min="6" max="6" width="14" style="2" customWidth="1"/>
    <col min="7" max="8" width="0" style="2" hidden="1" customWidth="1"/>
    <col min="9" max="9" width="21.5703125" style="2" customWidth="1"/>
    <col min="10" max="10" width="11.5703125" style="2" customWidth="1"/>
    <col min="11" max="11" width="12.5703125" style="2" customWidth="1"/>
    <col min="12" max="12" width="0" style="2" hidden="1" customWidth="1"/>
    <col min="13" max="13" width="29.5703125" style="2" customWidth="1"/>
    <col min="14" max="14" width="11.5703125" style="2" customWidth="1"/>
    <col min="15" max="15" width="11.7109375" style="2" customWidth="1"/>
    <col min="16" max="16" width="0" style="2" hidden="1" customWidth="1"/>
    <col min="17" max="17" width="51.85546875" style="2" customWidth="1"/>
    <col min="18" max="18" width="11.5703125" style="2" customWidth="1"/>
    <col min="19" max="19" width="13" style="2" customWidth="1"/>
    <col min="20" max="21" width="0" style="2" hidden="1" customWidth="1"/>
    <col min="22" max="22" width="14.140625" style="2" customWidth="1"/>
    <col min="23" max="23" width="17.140625" style="2" customWidth="1"/>
    <col min="24" max="24" width="16.42578125" style="2" customWidth="1"/>
    <col min="25" max="25" width="14" style="2" customWidth="1"/>
    <col min="26" max="26" width="0" style="2" hidden="1" customWidth="1"/>
    <col min="27" max="27" width="13.7109375" style="2" customWidth="1"/>
    <col min="28" max="28" width="13.42578125" style="2" customWidth="1"/>
    <col min="29" max="29" width="15.5703125" style="2" customWidth="1"/>
    <col min="30" max="31" width="9.85546875" style="2" customWidth="1"/>
    <col min="32" max="48" width="0" style="2" hidden="1" customWidth="1"/>
    <col min="49" max="52" width="9.85546875" style="2" customWidth="1"/>
    <col min="53" max="256" width="9.140625" style="2"/>
    <col min="257" max="257" width="0" style="2" hidden="1" customWidth="1"/>
    <col min="258" max="258" width="2.5703125" style="2" customWidth="1"/>
    <col min="259" max="259" width="7.28515625" style="2" customWidth="1"/>
    <col min="260" max="260" width="32.5703125" style="2" customWidth="1"/>
    <col min="261" max="261" width="5.140625" style="2" customWidth="1"/>
    <col min="262" max="262" width="14" style="2" customWidth="1"/>
    <col min="263" max="264" width="0" style="2" hidden="1" customWidth="1"/>
    <col min="265" max="265" width="21.5703125" style="2" customWidth="1"/>
    <col min="266" max="266" width="11.5703125" style="2" customWidth="1"/>
    <col min="267" max="267" width="12.5703125" style="2" customWidth="1"/>
    <col min="268" max="268" width="0" style="2" hidden="1" customWidth="1"/>
    <col min="269" max="269" width="29.5703125" style="2" customWidth="1"/>
    <col min="270" max="270" width="11.5703125" style="2" customWidth="1"/>
    <col min="271" max="271" width="11.7109375" style="2" customWidth="1"/>
    <col min="272" max="272" width="0" style="2" hidden="1" customWidth="1"/>
    <col min="273" max="273" width="51.85546875" style="2" customWidth="1"/>
    <col min="274" max="274" width="11.5703125" style="2" customWidth="1"/>
    <col min="275" max="275" width="13" style="2" customWidth="1"/>
    <col min="276" max="277" width="0" style="2" hidden="1" customWidth="1"/>
    <col min="278" max="278" width="14.140625" style="2" customWidth="1"/>
    <col min="279" max="279" width="17.140625" style="2" customWidth="1"/>
    <col min="280" max="280" width="16.42578125" style="2" customWidth="1"/>
    <col min="281" max="281" width="14" style="2" customWidth="1"/>
    <col min="282" max="282" width="0" style="2" hidden="1" customWidth="1"/>
    <col min="283" max="283" width="13.7109375" style="2" customWidth="1"/>
    <col min="284" max="284" width="13.42578125" style="2" customWidth="1"/>
    <col min="285" max="285" width="15.5703125" style="2" customWidth="1"/>
    <col min="286" max="287" width="9.85546875" style="2" customWidth="1"/>
    <col min="288" max="304" width="0" style="2" hidden="1" customWidth="1"/>
    <col min="305" max="308" width="9.85546875" style="2" customWidth="1"/>
    <col min="309" max="512" width="9.140625" style="2"/>
    <col min="513" max="513" width="0" style="2" hidden="1" customWidth="1"/>
    <col min="514" max="514" width="2.5703125" style="2" customWidth="1"/>
    <col min="515" max="515" width="7.28515625" style="2" customWidth="1"/>
    <col min="516" max="516" width="32.5703125" style="2" customWidth="1"/>
    <col min="517" max="517" width="5.140625" style="2" customWidth="1"/>
    <col min="518" max="518" width="14" style="2" customWidth="1"/>
    <col min="519" max="520" width="0" style="2" hidden="1" customWidth="1"/>
    <col min="521" max="521" width="21.5703125" style="2" customWidth="1"/>
    <col min="522" max="522" width="11.5703125" style="2" customWidth="1"/>
    <col min="523" max="523" width="12.5703125" style="2" customWidth="1"/>
    <col min="524" max="524" width="0" style="2" hidden="1" customWidth="1"/>
    <col min="525" max="525" width="29.5703125" style="2" customWidth="1"/>
    <col min="526" max="526" width="11.5703125" style="2" customWidth="1"/>
    <col min="527" max="527" width="11.7109375" style="2" customWidth="1"/>
    <col min="528" max="528" width="0" style="2" hidden="1" customWidth="1"/>
    <col min="529" max="529" width="51.85546875" style="2" customWidth="1"/>
    <col min="530" max="530" width="11.5703125" style="2" customWidth="1"/>
    <col min="531" max="531" width="13" style="2" customWidth="1"/>
    <col min="532" max="533" width="0" style="2" hidden="1" customWidth="1"/>
    <col min="534" max="534" width="14.140625" style="2" customWidth="1"/>
    <col min="535" max="535" width="17.140625" style="2" customWidth="1"/>
    <col min="536" max="536" width="16.42578125" style="2" customWidth="1"/>
    <col min="537" max="537" width="14" style="2" customWidth="1"/>
    <col min="538" max="538" width="0" style="2" hidden="1" customWidth="1"/>
    <col min="539" max="539" width="13.7109375" style="2" customWidth="1"/>
    <col min="540" max="540" width="13.42578125" style="2" customWidth="1"/>
    <col min="541" max="541" width="15.5703125" style="2" customWidth="1"/>
    <col min="542" max="543" width="9.85546875" style="2" customWidth="1"/>
    <col min="544" max="560" width="0" style="2" hidden="1" customWidth="1"/>
    <col min="561" max="564" width="9.85546875" style="2" customWidth="1"/>
    <col min="565" max="768" width="9.140625" style="2"/>
    <col min="769" max="769" width="0" style="2" hidden="1" customWidth="1"/>
    <col min="770" max="770" width="2.5703125" style="2" customWidth="1"/>
    <col min="771" max="771" width="7.28515625" style="2" customWidth="1"/>
    <col min="772" max="772" width="32.5703125" style="2" customWidth="1"/>
    <col min="773" max="773" width="5.140625" style="2" customWidth="1"/>
    <col min="774" max="774" width="14" style="2" customWidth="1"/>
    <col min="775" max="776" width="0" style="2" hidden="1" customWidth="1"/>
    <col min="777" max="777" width="21.5703125" style="2" customWidth="1"/>
    <col min="778" max="778" width="11.5703125" style="2" customWidth="1"/>
    <col min="779" max="779" width="12.5703125" style="2" customWidth="1"/>
    <col min="780" max="780" width="0" style="2" hidden="1" customWidth="1"/>
    <col min="781" max="781" width="29.5703125" style="2" customWidth="1"/>
    <col min="782" max="782" width="11.5703125" style="2" customWidth="1"/>
    <col min="783" max="783" width="11.7109375" style="2" customWidth="1"/>
    <col min="784" max="784" width="0" style="2" hidden="1" customWidth="1"/>
    <col min="785" max="785" width="51.85546875" style="2" customWidth="1"/>
    <col min="786" max="786" width="11.5703125" style="2" customWidth="1"/>
    <col min="787" max="787" width="13" style="2" customWidth="1"/>
    <col min="788" max="789" width="0" style="2" hidden="1" customWidth="1"/>
    <col min="790" max="790" width="14.140625" style="2" customWidth="1"/>
    <col min="791" max="791" width="17.140625" style="2" customWidth="1"/>
    <col min="792" max="792" width="16.42578125" style="2" customWidth="1"/>
    <col min="793" max="793" width="14" style="2" customWidth="1"/>
    <col min="794" max="794" width="0" style="2" hidden="1" customWidth="1"/>
    <col min="795" max="795" width="13.7109375" style="2" customWidth="1"/>
    <col min="796" max="796" width="13.42578125" style="2" customWidth="1"/>
    <col min="797" max="797" width="15.5703125" style="2" customWidth="1"/>
    <col min="798" max="799" width="9.85546875" style="2" customWidth="1"/>
    <col min="800" max="816" width="0" style="2" hidden="1" customWidth="1"/>
    <col min="817" max="820" width="9.85546875" style="2" customWidth="1"/>
    <col min="821" max="1024" width="9.140625" style="2"/>
    <col min="1025" max="1025" width="0" style="2" hidden="1" customWidth="1"/>
    <col min="1026" max="1026" width="2.5703125" style="2" customWidth="1"/>
    <col min="1027" max="1027" width="7.28515625" style="2" customWidth="1"/>
    <col min="1028" max="1028" width="32.5703125" style="2" customWidth="1"/>
    <col min="1029" max="1029" width="5.140625" style="2" customWidth="1"/>
    <col min="1030" max="1030" width="14" style="2" customWidth="1"/>
    <col min="1031" max="1032" width="0" style="2" hidden="1" customWidth="1"/>
    <col min="1033" max="1033" width="21.5703125" style="2" customWidth="1"/>
    <col min="1034" max="1034" width="11.5703125" style="2" customWidth="1"/>
    <col min="1035" max="1035" width="12.5703125" style="2" customWidth="1"/>
    <col min="1036" max="1036" width="0" style="2" hidden="1" customWidth="1"/>
    <col min="1037" max="1037" width="29.5703125" style="2" customWidth="1"/>
    <col min="1038" max="1038" width="11.5703125" style="2" customWidth="1"/>
    <col min="1039" max="1039" width="11.7109375" style="2" customWidth="1"/>
    <col min="1040" max="1040" width="0" style="2" hidden="1" customWidth="1"/>
    <col min="1041" max="1041" width="51.85546875" style="2" customWidth="1"/>
    <col min="1042" max="1042" width="11.5703125" style="2" customWidth="1"/>
    <col min="1043" max="1043" width="13" style="2" customWidth="1"/>
    <col min="1044" max="1045" width="0" style="2" hidden="1" customWidth="1"/>
    <col min="1046" max="1046" width="14.140625" style="2" customWidth="1"/>
    <col min="1047" max="1047" width="17.140625" style="2" customWidth="1"/>
    <col min="1048" max="1048" width="16.42578125" style="2" customWidth="1"/>
    <col min="1049" max="1049" width="14" style="2" customWidth="1"/>
    <col min="1050" max="1050" width="0" style="2" hidden="1" customWidth="1"/>
    <col min="1051" max="1051" width="13.7109375" style="2" customWidth="1"/>
    <col min="1052" max="1052" width="13.42578125" style="2" customWidth="1"/>
    <col min="1053" max="1053" width="15.5703125" style="2" customWidth="1"/>
    <col min="1054" max="1055" width="9.85546875" style="2" customWidth="1"/>
    <col min="1056" max="1072" width="0" style="2" hidden="1" customWidth="1"/>
    <col min="1073" max="1076" width="9.85546875" style="2" customWidth="1"/>
    <col min="1077" max="1280" width="9.140625" style="2"/>
    <col min="1281" max="1281" width="0" style="2" hidden="1" customWidth="1"/>
    <col min="1282" max="1282" width="2.5703125" style="2" customWidth="1"/>
    <col min="1283" max="1283" width="7.28515625" style="2" customWidth="1"/>
    <col min="1284" max="1284" width="32.5703125" style="2" customWidth="1"/>
    <col min="1285" max="1285" width="5.140625" style="2" customWidth="1"/>
    <col min="1286" max="1286" width="14" style="2" customWidth="1"/>
    <col min="1287" max="1288" width="0" style="2" hidden="1" customWidth="1"/>
    <col min="1289" max="1289" width="21.5703125" style="2" customWidth="1"/>
    <col min="1290" max="1290" width="11.5703125" style="2" customWidth="1"/>
    <col min="1291" max="1291" width="12.5703125" style="2" customWidth="1"/>
    <col min="1292" max="1292" width="0" style="2" hidden="1" customWidth="1"/>
    <col min="1293" max="1293" width="29.5703125" style="2" customWidth="1"/>
    <col min="1294" max="1294" width="11.5703125" style="2" customWidth="1"/>
    <col min="1295" max="1295" width="11.7109375" style="2" customWidth="1"/>
    <col min="1296" max="1296" width="0" style="2" hidden="1" customWidth="1"/>
    <col min="1297" max="1297" width="51.85546875" style="2" customWidth="1"/>
    <col min="1298" max="1298" width="11.5703125" style="2" customWidth="1"/>
    <col min="1299" max="1299" width="13" style="2" customWidth="1"/>
    <col min="1300" max="1301" width="0" style="2" hidden="1" customWidth="1"/>
    <col min="1302" max="1302" width="14.140625" style="2" customWidth="1"/>
    <col min="1303" max="1303" width="17.140625" style="2" customWidth="1"/>
    <col min="1304" max="1304" width="16.42578125" style="2" customWidth="1"/>
    <col min="1305" max="1305" width="14" style="2" customWidth="1"/>
    <col min="1306" max="1306" width="0" style="2" hidden="1" customWidth="1"/>
    <col min="1307" max="1307" width="13.7109375" style="2" customWidth="1"/>
    <col min="1308" max="1308" width="13.42578125" style="2" customWidth="1"/>
    <col min="1309" max="1309" width="15.5703125" style="2" customWidth="1"/>
    <col min="1310" max="1311" width="9.85546875" style="2" customWidth="1"/>
    <col min="1312" max="1328" width="0" style="2" hidden="1" customWidth="1"/>
    <col min="1329" max="1332" width="9.85546875" style="2" customWidth="1"/>
    <col min="1333" max="1536" width="9.140625" style="2"/>
    <col min="1537" max="1537" width="0" style="2" hidden="1" customWidth="1"/>
    <col min="1538" max="1538" width="2.5703125" style="2" customWidth="1"/>
    <col min="1539" max="1539" width="7.28515625" style="2" customWidth="1"/>
    <col min="1540" max="1540" width="32.5703125" style="2" customWidth="1"/>
    <col min="1541" max="1541" width="5.140625" style="2" customWidth="1"/>
    <col min="1542" max="1542" width="14" style="2" customWidth="1"/>
    <col min="1543" max="1544" width="0" style="2" hidden="1" customWidth="1"/>
    <col min="1545" max="1545" width="21.5703125" style="2" customWidth="1"/>
    <col min="1546" max="1546" width="11.5703125" style="2" customWidth="1"/>
    <col min="1547" max="1547" width="12.5703125" style="2" customWidth="1"/>
    <col min="1548" max="1548" width="0" style="2" hidden="1" customWidth="1"/>
    <col min="1549" max="1549" width="29.5703125" style="2" customWidth="1"/>
    <col min="1550" max="1550" width="11.5703125" style="2" customWidth="1"/>
    <col min="1551" max="1551" width="11.7109375" style="2" customWidth="1"/>
    <col min="1552" max="1552" width="0" style="2" hidden="1" customWidth="1"/>
    <col min="1553" max="1553" width="51.85546875" style="2" customWidth="1"/>
    <col min="1554" max="1554" width="11.5703125" style="2" customWidth="1"/>
    <col min="1555" max="1555" width="13" style="2" customWidth="1"/>
    <col min="1556" max="1557" width="0" style="2" hidden="1" customWidth="1"/>
    <col min="1558" max="1558" width="14.140625" style="2" customWidth="1"/>
    <col min="1559" max="1559" width="17.140625" style="2" customWidth="1"/>
    <col min="1560" max="1560" width="16.42578125" style="2" customWidth="1"/>
    <col min="1561" max="1561" width="14" style="2" customWidth="1"/>
    <col min="1562" max="1562" width="0" style="2" hidden="1" customWidth="1"/>
    <col min="1563" max="1563" width="13.7109375" style="2" customWidth="1"/>
    <col min="1564" max="1564" width="13.42578125" style="2" customWidth="1"/>
    <col min="1565" max="1565" width="15.5703125" style="2" customWidth="1"/>
    <col min="1566" max="1567" width="9.85546875" style="2" customWidth="1"/>
    <col min="1568" max="1584" width="0" style="2" hidden="1" customWidth="1"/>
    <col min="1585" max="1588" width="9.85546875" style="2" customWidth="1"/>
    <col min="1589" max="1792" width="9.140625" style="2"/>
    <col min="1793" max="1793" width="0" style="2" hidden="1" customWidth="1"/>
    <col min="1794" max="1794" width="2.5703125" style="2" customWidth="1"/>
    <col min="1795" max="1795" width="7.28515625" style="2" customWidth="1"/>
    <col min="1796" max="1796" width="32.5703125" style="2" customWidth="1"/>
    <col min="1797" max="1797" width="5.140625" style="2" customWidth="1"/>
    <col min="1798" max="1798" width="14" style="2" customWidth="1"/>
    <col min="1799" max="1800" width="0" style="2" hidden="1" customWidth="1"/>
    <col min="1801" max="1801" width="21.5703125" style="2" customWidth="1"/>
    <col min="1802" max="1802" width="11.5703125" style="2" customWidth="1"/>
    <col min="1803" max="1803" width="12.5703125" style="2" customWidth="1"/>
    <col min="1804" max="1804" width="0" style="2" hidden="1" customWidth="1"/>
    <col min="1805" max="1805" width="29.5703125" style="2" customWidth="1"/>
    <col min="1806" max="1806" width="11.5703125" style="2" customWidth="1"/>
    <col min="1807" max="1807" width="11.7109375" style="2" customWidth="1"/>
    <col min="1808" max="1808" width="0" style="2" hidden="1" customWidth="1"/>
    <col min="1809" max="1809" width="51.85546875" style="2" customWidth="1"/>
    <col min="1810" max="1810" width="11.5703125" style="2" customWidth="1"/>
    <col min="1811" max="1811" width="13" style="2" customWidth="1"/>
    <col min="1812" max="1813" width="0" style="2" hidden="1" customWidth="1"/>
    <col min="1814" max="1814" width="14.140625" style="2" customWidth="1"/>
    <col min="1815" max="1815" width="17.140625" style="2" customWidth="1"/>
    <col min="1816" max="1816" width="16.42578125" style="2" customWidth="1"/>
    <col min="1817" max="1817" width="14" style="2" customWidth="1"/>
    <col min="1818" max="1818" width="0" style="2" hidden="1" customWidth="1"/>
    <col min="1819" max="1819" width="13.7109375" style="2" customWidth="1"/>
    <col min="1820" max="1820" width="13.42578125" style="2" customWidth="1"/>
    <col min="1821" max="1821" width="15.5703125" style="2" customWidth="1"/>
    <col min="1822" max="1823" width="9.85546875" style="2" customWidth="1"/>
    <col min="1824" max="1840" width="0" style="2" hidden="1" customWidth="1"/>
    <col min="1841" max="1844" width="9.85546875" style="2" customWidth="1"/>
    <col min="1845" max="2048" width="9.140625" style="2"/>
    <col min="2049" max="2049" width="0" style="2" hidden="1" customWidth="1"/>
    <col min="2050" max="2050" width="2.5703125" style="2" customWidth="1"/>
    <col min="2051" max="2051" width="7.28515625" style="2" customWidth="1"/>
    <col min="2052" max="2052" width="32.5703125" style="2" customWidth="1"/>
    <col min="2053" max="2053" width="5.140625" style="2" customWidth="1"/>
    <col min="2054" max="2054" width="14" style="2" customWidth="1"/>
    <col min="2055" max="2056" width="0" style="2" hidden="1" customWidth="1"/>
    <col min="2057" max="2057" width="21.5703125" style="2" customWidth="1"/>
    <col min="2058" max="2058" width="11.5703125" style="2" customWidth="1"/>
    <col min="2059" max="2059" width="12.5703125" style="2" customWidth="1"/>
    <col min="2060" max="2060" width="0" style="2" hidden="1" customWidth="1"/>
    <col min="2061" max="2061" width="29.5703125" style="2" customWidth="1"/>
    <col min="2062" max="2062" width="11.5703125" style="2" customWidth="1"/>
    <col min="2063" max="2063" width="11.7109375" style="2" customWidth="1"/>
    <col min="2064" max="2064" width="0" style="2" hidden="1" customWidth="1"/>
    <col min="2065" max="2065" width="51.85546875" style="2" customWidth="1"/>
    <col min="2066" max="2066" width="11.5703125" style="2" customWidth="1"/>
    <col min="2067" max="2067" width="13" style="2" customWidth="1"/>
    <col min="2068" max="2069" width="0" style="2" hidden="1" customWidth="1"/>
    <col min="2070" max="2070" width="14.140625" style="2" customWidth="1"/>
    <col min="2071" max="2071" width="17.140625" style="2" customWidth="1"/>
    <col min="2072" max="2072" width="16.42578125" style="2" customWidth="1"/>
    <col min="2073" max="2073" width="14" style="2" customWidth="1"/>
    <col min="2074" max="2074" width="0" style="2" hidden="1" customWidth="1"/>
    <col min="2075" max="2075" width="13.7109375" style="2" customWidth="1"/>
    <col min="2076" max="2076" width="13.42578125" style="2" customWidth="1"/>
    <col min="2077" max="2077" width="15.5703125" style="2" customWidth="1"/>
    <col min="2078" max="2079" width="9.85546875" style="2" customWidth="1"/>
    <col min="2080" max="2096" width="0" style="2" hidden="1" customWidth="1"/>
    <col min="2097" max="2100" width="9.85546875" style="2" customWidth="1"/>
    <col min="2101" max="2304" width="9.140625" style="2"/>
    <col min="2305" max="2305" width="0" style="2" hidden="1" customWidth="1"/>
    <col min="2306" max="2306" width="2.5703125" style="2" customWidth="1"/>
    <col min="2307" max="2307" width="7.28515625" style="2" customWidth="1"/>
    <col min="2308" max="2308" width="32.5703125" style="2" customWidth="1"/>
    <col min="2309" max="2309" width="5.140625" style="2" customWidth="1"/>
    <col min="2310" max="2310" width="14" style="2" customWidth="1"/>
    <col min="2311" max="2312" width="0" style="2" hidden="1" customWidth="1"/>
    <col min="2313" max="2313" width="21.5703125" style="2" customWidth="1"/>
    <col min="2314" max="2314" width="11.5703125" style="2" customWidth="1"/>
    <col min="2315" max="2315" width="12.5703125" style="2" customWidth="1"/>
    <col min="2316" max="2316" width="0" style="2" hidden="1" customWidth="1"/>
    <col min="2317" max="2317" width="29.5703125" style="2" customWidth="1"/>
    <col min="2318" max="2318" width="11.5703125" style="2" customWidth="1"/>
    <col min="2319" max="2319" width="11.7109375" style="2" customWidth="1"/>
    <col min="2320" max="2320" width="0" style="2" hidden="1" customWidth="1"/>
    <col min="2321" max="2321" width="51.85546875" style="2" customWidth="1"/>
    <col min="2322" max="2322" width="11.5703125" style="2" customWidth="1"/>
    <col min="2323" max="2323" width="13" style="2" customWidth="1"/>
    <col min="2324" max="2325" width="0" style="2" hidden="1" customWidth="1"/>
    <col min="2326" max="2326" width="14.140625" style="2" customWidth="1"/>
    <col min="2327" max="2327" width="17.140625" style="2" customWidth="1"/>
    <col min="2328" max="2328" width="16.42578125" style="2" customWidth="1"/>
    <col min="2329" max="2329" width="14" style="2" customWidth="1"/>
    <col min="2330" max="2330" width="0" style="2" hidden="1" customWidth="1"/>
    <col min="2331" max="2331" width="13.7109375" style="2" customWidth="1"/>
    <col min="2332" max="2332" width="13.42578125" style="2" customWidth="1"/>
    <col min="2333" max="2333" width="15.5703125" style="2" customWidth="1"/>
    <col min="2334" max="2335" width="9.85546875" style="2" customWidth="1"/>
    <col min="2336" max="2352" width="0" style="2" hidden="1" customWidth="1"/>
    <col min="2353" max="2356" width="9.85546875" style="2" customWidth="1"/>
    <col min="2357" max="2560" width="9.140625" style="2"/>
    <col min="2561" max="2561" width="0" style="2" hidden="1" customWidth="1"/>
    <col min="2562" max="2562" width="2.5703125" style="2" customWidth="1"/>
    <col min="2563" max="2563" width="7.28515625" style="2" customWidth="1"/>
    <col min="2564" max="2564" width="32.5703125" style="2" customWidth="1"/>
    <col min="2565" max="2565" width="5.140625" style="2" customWidth="1"/>
    <col min="2566" max="2566" width="14" style="2" customWidth="1"/>
    <col min="2567" max="2568" width="0" style="2" hidden="1" customWidth="1"/>
    <col min="2569" max="2569" width="21.5703125" style="2" customWidth="1"/>
    <col min="2570" max="2570" width="11.5703125" style="2" customWidth="1"/>
    <col min="2571" max="2571" width="12.5703125" style="2" customWidth="1"/>
    <col min="2572" max="2572" width="0" style="2" hidden="1" customWidth="1"/>
    <col min="2573" max="2573" width="29.5703125" style="2" customWidth="1"/>
    <col min="2574" max="2574" width="11.5703125" style="2" customWidth="1"/>
    <col min="2575" max="2575" width="11.7109375" style="2" customWidth="1"/>
    <col min="2576" max="2576" width="0" style="2" hidden="1" customWidth="1"/>
    <col min="2577" max="2577" width="51.85546875" style="2" customWidth="1"/>
    <col min="2578" max="2578" width="11.5703125" style="2" customWidth="1"/>
    <col min="2579" max="2579" width="13" style="2" customWidth="1"/>
    <col min="2580" max="2581" width="0" style="2" hidden="1" customWidth="1"/>
    <col min="2582" max="2582" width="14.140625" style="2" customWidth="1"/>
    <col min="2583" max="2583" width="17.140625" style="2" customWidth="1"/>
    <col min="2584" max="2584" width="16.42578125" style="2" customWidth="1"/>
    <col min="2585" max="2585" width="14" style="2" customWidth="1"/>
    <col min="2586" max="2586" width="0" style="2" hidden="1" customWidth="1"/>
    <col min="2587" max="2587" width="13.7109375" style="2" customWidth="1"/>
    <col min="2588" max="2588" width="13.42578125" style="2" customWidth="1"/>
    <col min="2589" max="2589" width="15.5703125" style="2" customWidth="1"/>
    <col min="2590" max="2591" width="9.85546875" style="2" customWidth="1"/>
    <col min="2592" max="2608" width="0" style="2" hidden="1" customWidth="1"/>
    <col min="2609" max="2612" width="9.85546875" style="2" customWidth="1"/>
    <col min="2613" max="2816" width="9.140625" style="2"/>
    <col min="2817" max="2817" width="0" style="2" hidden="1" customWidth="1"/>
    <col min="2818" max="2818" width="2.5703125" style="2" customWidth="1"/>
    <col min="2819" max="2819" width="7.28515625" style="2" customWidth="1"/>
    <col min="2820" max="2820" width="32.5703125" style="2" customWidth="1"/>
    <col min="2821" max="2821" width="5.140625" style="2" customWidth="1"/>
    <col min="2822" max="2822" width="14" style="2" customWidth="1"/>
    <col min="2823" max="2824" width="0" style="2" hidden="1" customWidth="1"/>
    <col min="2825" max="2825" width="21.5703125" style="2" customWidth="1"/>
    <col min="2826" max="2826" width="11.5703125" style="2" customWidth="1"/>
    <col min="2827" max="2827" width="12.5703125" style="2" customWidth="1"/>
    <col min="2828" max="2828" width="0" style="2" hidden="1" customWidth="1"/>
    <col min="2829" max="2829" width="29.5703125" style="2" customWidth="1"/>
    <col min="2830" max="2830" width="11.5703125" style="2" customWidth="1"/>
    <col min="2831" max="2831" width="11.7109375" style="2" customWidth="1"/>
    <col min="2832" max="2832" width="0" style="2" hidden="1" customWidth="1"/>
    <col min="2833" max="2833" width="51.85546875" style="2" customWidth="1"/>
    <col min="2834" max="2834" width="11.5703125" style="2" customWidth="1"/>
    <col min="2835" max="2835" width="13" style="2" customWidth="1"/>
    <col min="2836" max="2837" width="0" style="2" hidden="1" customWidth="1"/>
    <col min="2838" max="2838" width="14.140625" style="2" customWidth="1"/>
    <col min="2839" max="2839" width="17.140625" style="2" customWidth="1"/>
    <col min="2840" max="2840" width="16.42578125" style="2" customWidth="1"/>
    <col min="2841" max="2841" width="14" style="2" customWidth="1"/>
    <col min="2842" max="2842" width="0" style="2" hidden="1" customWidth="1"/>
    <col min="2843" max="2843" width="13.7109375" style="2" customWidth="1"/>
    <col min="2844" max="2844" width="13.42578125" style="2" customWidth="1"/>
    <col min="2845" max="2845" width="15.5703125" style="2" customWidth="1"/>
    <col min="2846" max="2847" width="9.85546875" style="2" customWidth="1"/>
    <col min="2848" max="2864" width="0" style="2" hidden="1" customWidth="1"/>
    <col min="2865" max="2868" width="9.85546875" style="2" customWidth="1"/>
    <col min="2869" max="3072" width="9.140625" style="2"/>
    <col min="3073" max="3073" width="0" style="2" hidden="1" customWidth="1"/>
    <col min="3074" max="3074" width="2.5703125" style="2" customWidth="1"/>
    <col min="3075" max="3075" width="7.28515625" style="2" customWidth="1"/>
    <col min="3076" max="3076" width="32.5703125" style="2" customWidth="1"/>
    <col min="3077" max="3077" width="5.140625" style="2" customWidth="1"/>
    <col min="3078" max="3078" width="14" style="2" customWidth="1"/>
    <col min="3079" max="3080" width="0" style="2" hidden="1" customWidth="1"/>
    <col min="3081" max="3081" width="21.5703125" style="2" customWidth="1"/>
    <col min="3082" max="3082" width="11.5703125" style="2" customWidth="1"/>
    <col min="3083" max="3083" width="12.5703125" style="2" customWidth="1"/>
    <col min="3084" max="3084" width="0" style="2" hidden="1" customWidth="1"/>
    <col min="3085" max="3085" width="29.5703125" style="2" customWidth="1"/>
    <col min="3086" max="3086" width="11.5703125" style="2" customWidth="1"/>
    <col min="3087" max="3087" width="11.7109375" style="2" customWidth="1"/>
    <col min="3088" max="3088" width="0" style="2" hidden="1" customWidth="1"/>
    <col min="3089" max="3089" width="51.85546875" style="2" customWidth="1"/>
    <col min="3090" max="3090" width="11.5703125" style="2" customWidth="1"/>
    <col min="3091" max="3091" width="13" style="2" customWidth="1"/>
    <col min="3092" max="3093" width="0" style="2" hidden="1" customWidth="1"/>
    <col min="3094" max="3094" width="14.140625" style="2" customWidth="1"/>
    <col min="3095" max="3095" width="17.140625" style="2" customWidth="1"/>
    <col min="3096" max="3096" width="16.42578125" style="2" customWidth="1"/>
    <col min="3097" max="3097" width="14" style="2" customWidth="1"/>
    <col min="3098" max="3098" width="0" style="2" hidden="1" customWidth="1"/>
    <col min="3099" max="3099" width="13.7109375" style="2" customWidth="1"/>
    <col min="3100" max="3100" width="13.42578125" style="2" customWidth="1"/>
    <col min="3101" max="3101" width="15.5703125" style="2" customWidth="1"/>
    <col min="3102" max="3103" width="9.85546875" style="2" customWidth="1"/>
    <col min="3104" max="3120" width="0" style="2" hidden="1" customWidth="1"/>
    <col min="3121" max="3124" width="9.85546875" style="2" customWidth="1"/>
    <col min="3125" max="3328" width="9.140625" style="2"/>
    <col min="3329" max="3329" width="0" style="2" hidden="1" customWidth="1"/>
    <col min="3330" max="3330" width="2.5703125" style="2" customWidth="1"/>
    <col min="3331" max="3331" width="7.28515625" style="2" customWidth="1"/>
    <col min="3332" max="3332" width="32.5703125" style="2" customWidth="1"/>
    <col min="3333" max="3333" width="5.140625" style="2" customWidth="1"/>
    <col min="3334" max="3334" width="14" style="2" customWidth="1"/>
    <col min="3335" max="3336" width="0" style="2" hidden="1" customWidth="1"/>
    <col min="3337" max="3337" width="21.5703125" style="2" customWidth="1"/>
    <col min="3338" max="3338" width="11.5703125" style="2" customWidth="1"/>
    <col min="3339" max="3339" width="12.5703125" style="2" customWidth="1"/>
    <col min="3340" max="3340" width="0" style="2" hidden="1" customWidth="1"/>
    <col min="3341" max="3341" width="29.5703125" style="2" customWidth="1"/>
    <col min="3342" max="3342" width="11.5703125" style="2" customWidth="1"/>
    <col min="3343" max="3343" width="11.7109375" style="2" customWidth="1"/>
    <col min="3344" max="3344" width="0" style="2" hidden="1" customWidth="1"/>
    <col min="3345" max="3345" width="51.85546875" style="2" customWidth="1"/>
    <col min="3346" max="3346" width="11.5703125" style="2" customWidth="1"/>
    <col min="3347" max="3347" width="13" style="2" customWidth="1"/>
    <col min="3348" max="3349" width="0" style="2" hidden="1" customWidth="1"/>
    <col min="3350" max="3350" width="14.140625" style="2" customWidth="1"/>
    <col min="3351" max="3351" width="17.140625" style="2" customWidth="1"/>
    <col min="3352" max="3352" width="16.42578125" style="2" customWidth="1"/>
    <col min="3353" max="3353" width="14" style="2" customWidth="1"/>
    <col min="3354" max="3354" width="0" style="2" hidden="1" customWidth="1"/>
    <col min="3355" max="3355" width="13.7109375" style="2" customWidth="1"/>
    <col min="3356" max="3356" width="13.42578125" style="2" customWidth="1"/>
    <col min="3357" max="3357" width="15.5703125" style="2" customWidth="1"/>
    <col min="3358" max="3359" width="9.85546875" style="2" customWidth="1"/>
    <col min="3360" max="3376" width="0" style="2" hidden="1" customWidth="1"/>
    <col min="3377" max="3380" width="9.85546875" style="2" customWidth="1"/>
    <col min="3381" max="3584" width="9.140625" style="2"/>
    <col min="3585" max="3585" width="0" style="2" hidden="1" customWidth="1"/>
    <col min="3586" max="3586" width="2.5703125" style="2" customWidth="1"/>
    <col min="3587" max="3587" width="7.28515625" style="2" customWidth="1"/>
    <col min="3588" max="3588" width="32.5703125" style="2" customWidth="1"/>
    <col min="3589" max="3589" width="5.140625" style="2" customWidth="1"/>
    <col min="3590" max="3590" width="14" style="2" customWidth="1"/>
    <col min="3591" max="3592" width="0" style="2" hidden="1" customWidth="1"/>
    <col min="3593" max="3593" width="21.5703125" style="2" customWidth="1"/>
    <col min="3594" max="3594" width="11.5703125" style="2" customWidth="1"/>
    <col min="3595" max="3595" width="12.5703125" style="2" customWidth="1"/>
    <col min="3596" max="3596" width="0" style="2" hidden="1" customWidth="1"/>
    <col min="3597" max="3597" width="29.5703125" style="2" customWidth="1"/>
    <col min="3598" max="3598" width="11.5703125" style="2" customWidth="1"/>
    <col min="3599" max="3599" width="11.7109375" style="2" customWidth="1"/>
    <col min="3600" max="3600" width="0" style="2" hidden="1" customWidth="1"/>
    <col min="3601" max="3601" width="51.85546875" style="2" customWidth="1"/>
    <col min="3602" max="3602" width="11.5703125" style="2" customWidth="1"/>
    <col min="3603" max="3603" width="13" style="2" customWidth="1"/>
    <col min="3604" max="3605" width="0" style="2" hidden="1" customWidth="1"/>
    <col min="3606" max="3606" width="14.140625" style="2" customWidth="1"/>
    <col min="3607" max="3607" width="17.140625" style="2" customWidth="1"/>
    <col min="3608" max="3608" width="16.42578125" style="2" customWidth="1"/>
    <col min="3609" max="3609" width="14" style="2" customWidth="1"/>
    <col min="3610" max="3610" width="0" style="2" hidden="1" customWidth="1"/>
    <col min="3611" max="3611" width="13.7109375" style="2" customWidth="1"/>
    <col min="3612" max="3612" width="13.42578125" style="2" customWidth="1"/>
    <col min="3613" max="3613" width="15.5703125" style="2" customWidth="1"/>
    <col min="3614" max="3615" width="9.85546875" style="2" customWidth="1"/>
    <col min="3616" max="3632" width="0" style="2" hidden="1" customWidth="1"/>
    <col min="3633" max="3636" width="9.85546875" style="2" customWidth="1"/>
    <col min="3637" max="3840" width="9.140625" style="2"/>
    <col min="3841" max="3841" width="0" style="2" hidden="1" customWidth="1"/>
    <col min="3842" max="3842" width="2.5703125" style="2" customWidth="1"/>
    <col min="3843" max="3843" width="7.28515625" style="2" customWidth="1"/>
    <col min="3844" max="3844" width="32.5703125" style="2" customWidth="1"/>
    <col min="3845" max="3845" width="5.140625" style="2" customWidth="1"/>
    <col min="3846" max="3846" width="14" style="2" customWidth="1"/>
    <col min="3847" max="3848" width="0" style="2" hidden="1" customWidth="1"/>
    <col min="3849" max="3849" width="21.5703125" style="2" customWidth="1"/>
    <col min="3850" max="3850" width="11.5703125" style="2" customWidth="1"/>
    <col min="3851" max="3851" width="12.5703125" style="2" customWidth="1"/>
    <col min="3852" max="3852" width="0" style="2" hidden="1" customWidth="1"/>
    <col min="3853" max="3853" width="29.5703125" style="2" customWidth="1"/>
    <col min="3854" max="3854" width="11.5703125" style="2" customWidth="1"/>
    <col min="3855" max="3855" width="11.7109375" style="2" customWidth="1"/>
    <col min="3856" max="3856" width="0" style="2" hidden="1" customWidth="1"/>
    <col min="3857" max="3857" width="51.85546875" style="2" customWidth="1"/>
    <col min="3858" max="3858" width="11.5703125" style="2" customWidth="1"/>
    <col min="3859" max="3859" width="13" style="2" customWidth="1"/>
    <col min="3860" max="3861" width="0" style="2" hidden="1" customWidth="1"/>
    <col min="3862" max="3862" width="14.140625" style="2" customWidth="1"/>
    <col min="3863" max="3863" width="17.140625" style="2" customWidth="1"/>
    <col min="3864" max="3864" width="16.42578125" style="2" customWidth="1"/>
    <col min="3865" max="3865" width="14" style="2" customWidth="1"/>
    <col min="3866" max="3866" width="0" style="2" hidden="1" customWidth="1"/>
    <col min="3867" max="3867" width="13.7109375" style="2" customWidth="1"/>
    <col min="3868" max="3868" width="13.42578125" style="2" customWidth="1"/>
    <col min="3869" max="3869" width="15.5703125" style="2" customWidth="1"/>
    <col min="3870" max="3871" width="9.85546875" style="2" customWidth="1"/>
    <col min="3872" max="3888" width="0" style="2" hidden="1" customWidth="1"/>
    <col min="3889" max="3892" width="9.85546875" style="2" customWidth="1"/>
    <col min="3893" max="4096" width="9.140625" style="2"/>
    <col min="4097" max="4097" width="0" style="2" hidden="1" customWidth="1"/>
    <col min="4098" max="4098" width="2.5703125" style="2" customWidth="1"/>
    <col min="4099" max="4099" width="7.28515625" style="2" customWidth="1"/>
    <col min="4100" max="4100" width="32.5703125" style="2" customWidth="1"/>
    <col min="4101" max="4101" width="5.140625" style="2" customWidth="1"/>
    <col min="4102" max="4102" width="14" style="2" customWidth="1"/>
    <col min="4103" max="4104" width="0" style="2" hidden="1" customWidth="1"/>
    <col min="4105" max="4105" width="21.5703125" style="2" customWidth="1"/>
    <col min="4106" max="4106" width="11.5703125" style="2" customWidth="1"/>
    <col min="4107" max="4107" width="12.5703125" style="2" customWidth="1"/>
    <col min="4108" max="4108" width="0" style="2" hidden="1" customWidth="1"/>
    <col min="4109" max="4109" width="29.5703125" style="2" customWidth="1"/>
    <col min="4110" max="4110" width="11.5703125" style="2" customWidth="1"/>
    <col min="4111" max="4111" width="11.7109375" style="2" customWidth="1"/>
    <col min="4112" max="4112" width="0" style="2" hidden="1" customWidth="1"/>
    <col min="4113" max="4113" width="51.85546875" style="2" customWidth="1"/>
    <col min="4114" max="4114" width="11.5703125" style="2" customWidth="1"/>
    <col min="4115" max="4115" width="13" style="2" customWidth="1"/>
    <col min="4116" max="4117" width="0" style="2" hidden="1" customWidth="1"/>
    <col min="4118" max="4118" width="14.140625" style="2" customWidth="1"/>
    <col min="4119" max="4119" width="17.140625" style="2" customWidth="1"/>
    <col min="4120" max="4120" width="16.42578125" style="2" customWidth="1"/>
    <col min="4121" max="4121" width="14" style="2" customWidth="1"/>
    <col min="4122" max="4122" width="0" style="2" hidden="1" customWidth="1"/>
    <col min="4123" max="4123" width="13.7109375" style="2" customWidth="1"/>
    <col min="4124" max="4124" width="13.42578125" style="2" customWidth="1"/>
    <col min="4125" max="4125" width="15.5703125" style="2" customWidth="1"/>
    <col min="4126" max="4127" width="9.85546875" style="2" customWidth="1"/>
    <col min="4128" max="4144" width="0" style="2" hidden="1" customWidth="1"/>
    <col min="4145" max="4148" width="9.85546875" style="2" customWidth="1"/>
    <col min="4149" max="4352" width="9.140625" style="2"/>
    <col min="4353" max="4353" width="0" style="2" hidden="1" customWidth="1"/>
    <col min="4354" max="4354" width="2.5703125" style="2" customWidth="1"/>
    <col min="4355" max="4355" width="7.28515625" style="2" customWidth="1"/>
    <col min="4356" max="4356" width="32.5703125" style="2" customWidth="1"/>
    <col min="4357" max="4357" width="5.140625" style="2" customWidth="1"/>
    <col min="4358" max="4358" width="14" style="2" customWidth="1"/>
    <col min="4359" max="4360" width="0" style="2" hidden="1" customWidth="1"/>
    <col min="4361" max="4361" width="21.5703125" style="2" customWidth="1"/>
    <col min="4362" max="4362" width="11.5703125" style="2" customWidth="1"/>
    <col min="4363" max="4363" width="12.5703125" style="2" customWidth="1"/>
    <col min="4364" max="4364" width="0" style="2" hidden="1" customWidth="1"/>
    <col min="4365" max="4365" width="29.5703125" style="2" customWidth="1"/>
    <col min="4366" max="4366" width="11.5703125" style="2" customWidth="1"/>
    <col min="4367" max="4367" width="11.7109375" style="2" customWidth="1"/>
    <col min="4368" max="4368" width="0" style="2" hidden="1" customWidth="1"/>
    <col min="4369" max="4369" width="51.85546875" style="2" customWidth="1"/>
    <col min="4370" max="4370" width="11.5703125" style="2" customWidth="1"/>
    <col min="4371" max="4371" width="13" style="2" customWidth="1"/>
    <col min="4372" max="4373" width="0" style="2" hidden="1" customWidth="1"/>
    <col min="4374" max="4374" width="14.140625" style="2" customWidth="1"/>
    <col min="4375" max="4375" width="17.140625" style="2" customWidth="1"/>
    <col min="4376" max="4376" width="16.42578125" style="2" customWidth="1"/>
    <col min="4377" max="4377" width="14" style="2" customWidth="1"/>
    <col min="4378" max="4378" width="0" style="2" hidden="1" customWidth="1"/>
    <col min="4379" max="4379" width="13.7109375" style="2" customWidth="1"/>
    <col min="4380" max="4380" width="13.42578125" style="2" customWidth="1"/>
    <col min="4381" max="4381" width="15.5703125" style="2" customWidth="1"/>
    <col min="4382" max="4383" width="9.85546875" style="2" customWidth="1"/>
    <col min="4384" max="4400" width="0" style="2" hidden="1" customWidth="1"/>
    <col min="4401" max="4404" width="9.85546875" style="2" customWidth="1"/>
    <col min="4405" max="4608" width="9.140625" style="2"/>
    <col min="4609" max="4609" width="0" style="2" hidden="1" customWidth="1"/>
    <col min="4610" max="4610" width="2.5703125" style="2" customWidth="1"/>
    <col min="4611" max="4611" width="7.28515625" style="2" customWidth="1"/>
    <col min="4612" max="4612" width="32.5703125" style="2" customWidth="1"/>
    <col min="4613" max="4613" width="5.140625" style="2" customWidth="1"/>
    <col min="4614" max="4614" width="14" style="2" customWidth="1"/>
    <col min="4615" max="4616" width="0" style="2" hidden="1" customWidth="1"/>
    <col min="4617" max="4617" width="21.5703125" style="2" customWidth="1"/>
    <col min="4618" max="4618" width="11.5703125" style="2" customWidth="1"/>
    <col min="4619" max="4619" width="12.5703125" style="2" customWidth="1"/>
    <col min="4620" max="4620" width="0" style="2" hidden="1" customWidth="1"/>
    <col min="4621" max="4621" width="29.5703125" style="2" customWidth="1"/>
    <col min="4622" max="4622" width="11.5703125" style="2" customWidth="1"/>
    <col min="4623" max="4623" width="11.7109375" style="2" customWidth="1"/>
    <col min="4624" max="4624" width="0" style="2" hidden="1" customWidth="1"/>
    <col min="4625" max="4625" width="51.85546875" style="2" customWidth="1"/>
    <col min="4626" max="4626" width="11.5703125" style="2" customWidth="1"/>
    <col min="4627" max="4627" width="13" style="2" customWidth="1"/>
    <col min="4628" max="4629" width="0" style="2" hidden="1" customWidth="1"/>
    <col min="4630" max="4630" width="14.140625" style="2" customWidth="1"/>
    <col min="4631" max="4631" width="17.140625" style="2" customWidth="1"/>
    <col min="4632" max="4632" width="16.42578125" style="2" customWidth="1"/>
    <col min="4633" max="4633" width="14" style="2" customWidth="1"/>
    <col min="4634" max="4634" width="0" style="2" hidden="1" customWidth="1"/>
    <col min="4635" max="4635" width="13.7109375" style="2" customWidth="1"/>
    <col min="4636" max="4636" width="13.42578125" style="2" customWidth="1"/>
    <col min="4637" max="4637" width="15.5703125" style="2" customWidth="1"/>
    <col min="4638" max="4639" width="9.85546875" style="2" customWidth="1"/>
    <col min="4640" max="4656" width="0" style="2" hidden="1" customWidth="1"/>
    <col min="4657" max="4660" width="9.85546875" style="2" customWidth="1"/>
    <col min="4661" max="4864" width="9.140625" style="2"/>
    <col min="4865" max="4865" width="0" style="2" hidden="1" customWidth="1"/>
    <col min="4866" max="4866" width="2.5703125" style="2" customWidth="1"/>
    <col min="4867" max="4867" width="7.28515625" style="2" customWidth="1"/>
    <col min="4868" max="4868" width="32.5703125" style="2" customWidth="1"/>
    <col min="4869" max="4869" width="5.140625" style="2" customWidth="1"/>
    <col min="4870" max="4870" width="14" style="2" customWidth="1"/>
    <col min="4871" max="4872" width="0" style="2" hidden="1" customWidth="1"/>
    <col min="4873" max="4873" width="21.5703125" style="2" customWidth="1"/>
    <col min="4874" max="4874" width="11.5703125" style="2" customWidth="1"/>
    <col min="4875" max="4875" width="12.5703125" style="2" customWidth="1"/>
    <col min="4876" max="4876" width="0" style="2" hidden="1" customWidth="1"/>
    <col min="4877" max="4877" width="29.5703125" style="2" customWidth="1"/>
    <col min="4878" max="4878" width="11.5703125" style="2" customWidth="1"/>
    <col min="4879" max="4879" width="11.7109375" style="2" customWidth="1"/>
    <col min="4880" max="4880" width="0" style="2" hidden="1" customWidth="1"/>
    <col min="4881" max="4881" width="51.85546875" style="2" customWidth="1"/>
    <col min="4882" max="4882" width="11.5703125" style="2" customWidth="1"/>
    <col min="4883" max="4883" width="13" style="2" customWidth="1"/>
    <col min="4884" max="4885" width="0" style="2" hidden="1" customWidth="1"/>
    <col min="4886" max="4886" width="14.140625" style="2" customWidth="1"/>
    <col min="4887" max="4887" width="17.140625" style="2" customWidth="1"/>
    <col min="4888" max="4888" width="16.42578125" style="2" customWidth="1"/>
    <col min="4889" max="4889" width="14" style="2" customWidth="1"/>
    <col min="4890" max="4890" width="0" style="2" hidden="1" customWidth="1"/>
    <col min="4891" max="4891" width="13.7109375" style="2" customWidth="1"/>
    <col min="4892" max="4892" width="13.42578125" style="2" customWidth="1"/>
    <col min="4893" max="4893" width="15.5703125" style="2" customWidth="1"/>
    <col min="4894" max="4895" width="9.85546875" style="2" customWidth="1"/>
    <col min="4896" max="4912" width="0" style="2" hidden="1" customWidth="1"/>
    <col min="4913" max="4916" width="9.85546875" style="2" customWidth="1"/>
    <col min="4917" max="5120" width="9.140625" style="2"/>
    <col min="5121" max="5121" width="0" style="2" hidden="1" customWidth="1"/>
    <col min="5122" max="5122" width="2.5703125" style="2" customWidth="1"/>
    <col min="5123" max="5123" width="7.28515625" style="2" customWidth="1"/>
    <col min="5124" max="5124" width="32.5703125" style="2" customWidth="1"/>
    <col min="5125" max="5125" width="5.140625" style="2" customWidth="1"/>
    <col min="5126" max="5126" width="14" style="2" customWidth="1"/>
    <col min="5127" max="5128" width="0" style="2" hidden="1" customWidth="1"/>
    <col min="5129" max="5129" width="21.5703125" style="2" customWidth="1"/>
    <col min="5130" max="5130" width="11.5703125" style="2" customWidth="1"/>
    <col min="5131" max="5131" width="12.5703125" style="2" customWidth="1"/>
    <col min="5132" max="5132" width="0" style="2" hidden="1" customWidth="1"/>
    <col min="5133" max="5133" width="29.5703125" style="2" customWidth="1"/>
    <col min="5134" max="5134" width="11.5703125" style="2" customWidth="1"/>
    <col min="5135" max="5135" width="11.7109375" style="2" customWidth="1"/>
    <col min="5136" max="5136" width="0" style="2" hidden="1" customWidth="1"/>
    <col min="5137" max="5137" width="51.85546875" style="2" customWidth="1"/>
    <col min="5138" max="5138" width="11.5703125" style="2" customWidth="1"/>
    <col min="5139" max="5139" width="13" style="2" customWidth="1"/>
    <col min="5140" max="5141" width="0" style="2" hidden="1" customWidth="1"/>
    <col min="5142" max="5142" width="14.140625" style="2" customWidth="1"/>
    <col min="5143" max="5143" width="17.140625" style="2" customWidth="1"/>
    <col min="5144" max="5144" width="16.42578125" style="2" customWidth="1"/>
    <col min="5145" max="5145" width="14" style="2" customWidth="1"/>
    <col min="5146" max="5146" width="0" style="2" hidden="1" customWidth="1"/>
    <col min="5147" max="5147" width="13.7109375" style="2" customWidth="1"/>
    <col min="5148" max="5148" width="13.42578125" style="2" customWidth="1"/>
    <col min="5149" max="5149" width="15.5703125" style="2" customWidth="1"/>
    <col min="5150" max="5151" width="9.85546875" style="2" customWidth="1"/>
    <col min="5152" max="5168" width="0" style="2" hidden="1" customWidth="1"/>
    <col min="5169" max="5172" width="9.85546875" style="2" customWidth="1"/>
    <col min="5173" max="5376" width="9.140625" style="2"/>
    <col min="5377" max="5377" width="0" style="2" hidden="1" customWidth="1"/>
    <col min="5378" max="5378" width="2.5703125" style="2" customWidth="1"/>
    <col min="5379" max="5379" width="7.28515625" style="2" customWidth="1"/>
    <col min="5380" max="5380" width="32.5703125" style="2" customWidth="1"/>
    <col min="5381" max="5381" width="5.140625" style="2" customWidth="1"/>
    <col min="5382" max="5382" width="14" style="2" customWidth="1"/>
    <col min="5383" max="5384" width="0" style="2" hidden="1" customWidth="1"/>
    <col min="5385" max="5385" width="21.5703125" style="2" customWidth="1"/>
    <col min="5386" max="5386" width="11.5703125" style="2" customWidth="1"/>
    <col min="5387" max="5387" width="12.5703125" style="2" customWidth="1"/>
    <col min="5388" max="5388" width="0" style="2" hidden="1" customWidth="1"/>
    <col min="5389" max="5389" width="29.5703125" style="2" customWidth="1"/>
    <col min="5390" max="5390" width="11.5703125" style="2" customWidth="1"/>
    <col min="5391" max="5391" width="11.7109375" style="2" customWidth="1"/>
    <col min="5392" max="5392" width="0" style="2" hidden="1" customWidth="1"/>
    <col min="5393" max="5393" width="51.85546875" style="2" customWidth="1"/>
    <col min="5394" max="5394" width="11.5703125" style="2" customWidth="1"/>
    <col min="5395" max="5395" width="13" style="2" customWidth="1"/>
    <col min="5396" max="5397" width="0" style="2" hidden="1" customWidth="1"/>
    <col min="5398" max="5398" width="14.140625" style="2" customWidth="1"/>
    <col min="5399" max="5399" width="17.140625" style="2" customWidth="1"/>
    <col min="5400" max="5400" width="16.42578125" style="2" customWidth="1"/>
    <col min="5401" max="5401" width="14" style="2" customWidth="1"/>
    <col min="5402" max="5402" width="0" style="2" hidden="1" customWidth="1"/>
    <col min="5403" max="5403" width="13.7109375" style="2" customWidth="1"/>
    <col min="5404" max="5404" width="13.42578125" style="2" customWidth="1"/>
    <col min="5405" max="5405" width="15.5703125" style="2" customWidth="1"/>
    <col min="5406" max="5407" width="9.85546875" style="2" customWidth="1"/>
    <col min="5408" max="5424" width="0" style="2" hidden="1" customWidth="1"/>
    <col min="5425" max="5428" width="9.85546875" style="2" customWidth="1"/>
    <col min="5429" max="5632" width="9.140625" style="2"/>
    <col min="5633" max="5633" width="0" style="2" hidden="1" customWidth="1"/>
    <col min="5634" max="5634" width="2.5703125" style="2" customWidth="1"/>
    <col min="5635" max="5635" width="7.28515625" style="2" customWidth="1"/>
    <col min="5636" max="5636" width="32.5703125" style="2" customWidth="1"/>
    <col min="5637" max="5637" width="5.140625" style="2" customWidth="1"/>
    <col min="5638" max="5638" width="14" style="2" customWidth="1"/>
    <col min="5639" max="5640" width="0" style="2" hidden="1" customWidth="1"/>
    <col min="5641" max="5641" width="21.5703125" style="2" customWidth="1"/>
    <col min="5642" max="5642" width="11.5703125" style="2" customWidth="1"/>
    <col min="5643" max="5643" width="12.5703125" style="2" customWidth="1"/>
    <col min="5644" max="5644" width="0" style="2" hidden="1" customWidth="1"/>
    <col min="5645" max="5645" width="29.5703125" style="2" customWidth="1"/>
    <col min="5646" max="5646" width="11.5703125" style="2" customWidth="1"/>
    <col min="5647" max="5647" width="11.7109375" style="2" customWidth="1"/>
    <col min="5648" max="5648" width="0" style="2" hidden="1" customWidth="1"/>
    <col min="5649" max="5649" width="51.85546875" style="2" customWidth="1"/>
    <col min="5650" max="5650" width="11.5703125" style="2" customWidth="1"/>
    <col min="5651" max="5651" width="13" style="2" customWidth="1"/>
    <col min="5652" max="5653" width="0" style="2" hidden="1" customWidth="1"/>
    <col min="5654" max="5654" width="14.140625" style="2" customWidth="1"/>
    <col min="5655" max="5655" width="17.140625" style="2" customWidth="1"/>
    <col min="5656" max="5656" width="16.42578125" style="2" customWidth="1"/>
    <col min="5657" max="5657" width="14" style="2" customWidth="1"/>
    <col min="5658" max="5658" width="0" style="2" hidden="1" customWidth="1"/>
    <col min="5659" max="5659" width="13.7109375" style="2" customWidth="1"/>
    <col min="5660" max="5660" width="13.42578125" style="2" customWidth="1"/>
    <col min="5661" max="5661" width="15.5703125" style="2" customWidth="1"/>
    <col min="5662" max="5663" width="9.85546875" style="2" customWidth="1"/>
    <col min="5664" max="5680" width="0" style="2" hidden="1" customWidth="1"/>
    <col min="5681" max="5684" width="9.85546875" style="2" customWidth="1"/>
    <col min="5685" max="5888" width="9.140625" style="2"/>
    <col min="5889" max="5889" width="0" style="2" hidden="1" customWidth="1"/>
    <col min="5890" max="5890" width="2.5703125" style="2" customWidth="1"/>
    <col min="5891" max="5891" width="7.28515625" style="2" customWidth="1"/>
    <col min="5892" max="5892" width="32.5703125" style="2" customWidth="1"/>
    <col min="5893" max="5893" width="5.140625" style="2" customWidth="1"/>
    <col min="5894" max="5894" width="14" style="2" customWidth="1"/>
    <col min="5895" max="5896" width="0" style="2" hidden="1" customWidth="1"/>
    <col min="5897" max="5897" width="21.5703125" style="2" customWidth="1"/>
    <col min="5898" max="5898" width="11.5703125" style="2" customWidth="1"/>
    <col min="5899" max="5899" width="12.5703125" style="2" customWidth="1"/>
    <col min="5900" max="5900" width="0" style="2" hidden="1" customWidth="1"/>
    <col min="5901" max="5901" width="29.5703125" style="2" customWidth="1"/>
    <col min="5902" max="5902" width="11.5703125" style="2" customWidth="1"/>
    <col min="5903" max="5903" width="11.7109375" style="2" customWidth="1"/>
    <col min="5904" max="5904" width="0" style="2" hidden="1" customWidth="1"/>
    <col min="5905" max="5905" width="51.85546875" style="2" customWidth="1"/>
    <col min="5906" max="5906" width="11.5703125" style="2" customWidth="1"/>
    <col min="5907" max="5907" width="13" style="2" customWidth="1"/>
    <col min="5908" max="5909" width="0" style="2" hidden="1" customWidth="1"/>
    <col min="5910" max="5910" width="14.140625" style="2" customWidth="1"/>
    <col min="5911" max="5911" width="17.140625" style="2" customWidth="1"/>
    <col min="5912" max="5912" width="16.42578125" style="2" customWidth="1"/>
    <col min="5913" max="5913" width="14" style="2" customWidth="1"/>
    <col min="5914" max="5914" width="0" style="2" hidden="1" customWidth="1"/>
    <col min="5915" max="5915" width="13.7109375" style="2" customWidth="1"/>
    <col min="5916" max="5916" width="13.42578125" style="2" customWidth="1"/>
    <col min="5917" max="5917" width="15.5703125" style="2" customWidth="1"/>
    <col min="5918" max="5919" width="9.85546875" style="2" customWidth="1"/>
    <col min="5920" max="5936" width="0" style="2" hidden="1" customWidth="1"/>
    <col min="5937" max="5940" width="9.85546875" style="2" customWidth="1"/>
    <col min="5941" max="6144" width="9.140625" style="2"/>
    <col min="6145" max="6145" width="0" style="2" hidden="1" customWidth="1"/>
    <col min="6146" max="6146" width="2.5703125" style="2" customWidth="1"/>
    <col min="6147" max="6147" width="7.28515625" style="2" customWidth="1"/>
    <col min="6148" max="6148" width="32.5703125" style="2" customWidth="1"/>
    <col min="6149" max="6149" width="5.140625" style="2" customWidth="1"/>
    <col min="6150" max="6150" width="14" style="2" customWidth="1"/>
    <col min="6151" max="6152" width="0" style="2" hidden="1" customWidth="1"/>
    <col min="6153" max="6153" width="21.5703125" style="2" customWidth="1"/>
    <col min="6154" max="6154" width="11.5703125" style="2" customWidth="1"/>
    <col min="6155" max="6155" width="12.5703125" style="2" customWidth="1"/>
    <col min="6156" max="6156" width="0" style="2" hidden="1" customWidth="1"/>
    <col min="6157" max="6157" width="29.5703125" style="2" customWidth="1"/>
    <col min="6158" max="6158" width="11.5703125" style="2" customWidth="1"/>
    <col min="6159" max="6159" width="11.7109375" style="2" customWidth="1"/>
    <col min="6160" max="6160" width="0" style="2" hidden="1" customWidth="1"/>
    <col min="6161" max="6161" width="51.85546875" style="2" customWidth="1"/>
    <col min="6162" max="6162" width="11.5703125" style="2" customWidth="1"/>
    <col min="6163" max="6163" width="13" style="2" customWidth="1"/>
    <col min="6164" max="6165" width="0" style="2" hidden="1" customWidth="1"/>
    <col min="6166" max="6166" width="14.140625" style="2" customWidth="1"/>
    <col min="6167" max="6167" width="17.140625" style="2" customWidth="1"/>
    <col min="6168" max="6168" width="16.42578125" style="2" customWidth="1"/>
    <col min="6169" max="6169" width="14" style="2" customWidth="1"/>
    <col min="6170" max="6170" width="0" style="2" hidden="1" customWidth="1"/>
    <col min="6171" max="6171" width="13.7109375" style="2" customWidth="1"/>
    <col min="6172" max="6172" width="13.42578125" style="2" customWidth="1"/>
    <col min="6173" max="6173" width="15.5703125" style="2" customWidth="1"/>
    <col min="6174" max="6175" width="9.85546875" style="2" customWidth="1"/>
    <col min="6176" max="6192" width="0" style="2" hidden="1" customWidth="1"/>
    <col min="6193" max="6196" width="9.85546875" style="2" customWidth="1"/>
    <col min="6197" max="6400" width="9.140625" style="2"/>
    <col min="6401" max="6401" width="0" style="2" hidden="1" customWidth="1"/>
    <col min="6402" max="6402" width="2.5703125" style="2" customWidth="1"/>
    <col min="6403" max="6403" width="7.28515625" style="2" customWidth="1"/>
    <col min="6404" max="6404" width="32.5703125" style="2" customWidth="1"/>
    <col min="6405" max="6405" width="5.140625" style="2" customWidth="1"/>
    <col min="6406" max="6406" width="14" style="2" customWidth="1"/>
    <col min="6407" max="6408" width="0" style="2" hidden="1" customWidth="1"/>
    <col min="6409" max="6409" width="21.5703125" style="2" customWidth="1"/>
    <col min="6410" max="6410" width="11.5703125" style="2" customWidth="1"/>
    <col min="6411" max="6411" width="12.5703125" style="2" customWidth="1"/>
    <col min="6412" max="6412" width="0" style="2" hidden="1" customWidth="1"/>
    <col min="6413" max="6413" width="29.5703125" style="2" customWidth="1"/>
    <col min="6414" max="6414" width="11.5703125" style="2" customWidth="1"/>
    <col min="6415" max="6415" width="11.7109375" style="2" customWidth="1"/>
    <col min="6416" max="6416" width="0" style="2" hidden="1" customWidth="1"/>
    <col min="6417" max="6417" width="51.85546875" style="2" customWidth="1"/>
    <col min="6418" max="6418" width="11.5703125" style="2" customWidth="1"/>
    <col min="6419" max="6419" width="13" style="2" customWidth="1"/>
    <col min="6420" max="6421" width="0" style="2" hidden="1" customWidth="1"/>
    <col min="6422" max="6422" width="14.140625" style="2" customWidth="1"/>
    <col min="6423" max="6423" width="17.140625" style="2" customWidth="1"/>
    <col min="6424" max="6424" width="16.42578125" style="2" customWidth="1"/>
    <col min="6425" max="6425" width="14" style="2" customWidth="1"/>
    <col min="6426" max="6426" width="0" style="2" hidden="1" customWidth="1"/>
    <col min="6427" max="6427" width="13.7109375" style="2" customWidth="1"/>
    <col min="6428" max="6428" width="13.42578125" style="2" customWidth="1"/>
    <col min="6429" max="6429" width="15.5703125" style="2" customWidth="1"/>
    <col min="6430" max="6431" width="9.85546875" style="2" customWidth="1"/>
    <col min="6432" max="6448" width="0" style="2" hidden="1" customWidth="1"/>
    <col min="6449" max="6452" width="9.85546875" style="2" customWidth="1"/>
    <col min="6453" max="6656" width="9.140625" style="2"/>
    <col min="6657" max="6657" width="0" style="2" hidden="1" customWidth="1"/>
    <col min="6658" max="6658" width="2.5703125" style="2" customWidth="1"/>
    <col min="6659" max="6659" width="7.28515625" style="2" customWidth="1"/>
    <col min="6660" max="6660" width="32.5703125" style="2" customWidth="1"/>
    <col min="6661" max="6661" width="5.140625" style="2" customWidth="1"/>
    <col min="6662" max="6662" width="14" style="2" customWidth="1"/>
    <col min="6663" max="6664" width="0" style="2" hidden="1" customWidth="1"/>
    <col min="6665" max="6665" width="21.5703125" style="2" customWidth="1"/>
    <col min="6666" max="6666" width="11.5703125" style="2" customWidth="1"/>
    <col min="6667" max="6667" width="12.5703125" style="2" customWidth="1"/>
    <col min="6668" max="6668" width="0" style="2" hidden="1" customWidth="1"/>
    <col min="6669" max="6669" width="29.5703125" style="2" customWidth="1"/>
    <col min="6670" max="6670" width="11.5703125" style="2" customWidth="1"/>
    <col min="6671" max="6671" width="11.7109375" style="2" customWidth="1"/>
    <col min="6672" max="6672" width="0" style="2" hidden="1" customWidth="1"/>
    <col min="6673" max="6673" width="51.85546875" style="2" customWidth="1"/>
    <col min="6674" max="6674" width="11.5703125" style="2" customWidth="1"/>
    <col min="6675" max="6675" width="13" style="2" customWidth="1"/>
    <col min="6676" max="6677" width="0" style="2" hidden="1" customWidth="1"/>
    <col min="6678" max="6678" width="14.140625" style="2" customWidth="1"/>
    <col min="6679" max="6679" width="17.140625" style="2" customWidth="1"/>
    <col min="6680" max="6680" width="16.42578125" style="2" customWidth="1"/>
    <col min="6681" max="6681" width="14" style="2" customWidth="1"/>
    <col min="6682" max="6682" width="0" style="2" hidden="1" customWidth="1"/>
    <col min="6683" max="6683" width="13.7109375" style="2" customWidth="1"/>
    <col min="6684" max="6684" width="13.42578125" style="2" customWidth="1"/>
    <col min="6685" max="6685" width="15.5703125" style="2" customWidth="1"/>
    <col min="6686" max="6687" width="9.85546875" style="2" customWidth="1"/>
    <col min="6688" max="6704" width="0" style="2" hidden="1" customWidth="1"/>
    <col min="6705" max="6708" width="9.85546875" style="2" customWidth="1"/>
    <col min="6709" max="6912" width="9.140625" style="2"/>
    <col min="6913" max="6913" width="0" style="2" hidden="1" customWidth="1"/>
    <col min="6914" max="6914" width="2.5703125" style="2" customWidth="1"/>
    <col min="6915" max="6915" width="7.28515625" style="2" customWidth="1"/>
    <col min="6916" max="6916" width="32.5703125" style="2" customWidth="1"/>
    <col min="6917" max="6917" width="5.140625" style="2" customWidth="1"/>
    <col min="6918" max="6918" width="14" style="2" customWidth="1"/>
    <col min="6919" max="6920" width="0" style="2" hidden="1" customWidth="1"/>
    <col min="6921" max="6921" width="21.5703125" style="2" customWidth="1"/>
    <col min="6922" max="6922" width="11.5703125" style="2" customWidth="1"/>
    <col min="6923" max="6923" width="12.5703125" style="2" customWidth="1"/>
    <col min="6924" max="6924" width="0" style="2" hidden="1" customWidth="1"/>
    <col min="6925" max="6925" width="29.5703125" style="2" customWidth="1"/>
    <col min="6926" max="6926" width="11.5703125" style="2" customWidth="1"/>
    <col min="6927" max="6927" width="11.7109375" style="2" customWidth="1"/>
    <col min="6928" max="6928" width="0" style="2" hidden="1" customWidth="1"/>
    <col min="6929" max="6929" width="51.85546875" style="2" customWidth="1"/>
    <col min="6930" max="6930" width="11.5703125" style="2" customWidth="1"/>
    <col min="6931" max="6931" width="13" style="2" customWidth="1"/>
    <col min="6932" max="6933" width="0" style="2" hidden="1" customWidth="1"/>
    <col min="6934" max="6934" width="14.140625" style="2" customWidth="1"/>
    <col min="6935" max="6935" width="17.140625" style="2" customWidth="1"/>
    <col min="6936" max="6936" width="16.42578125" style="2" customWidth="1"/>
    <col min="6937" max="6937" width="14" style="2" customWidth="1"/>
    <col min="6938" max="6938" width="0" style="2" hidden="1" customWidth="1"/>
    <col min="6939" max="6939" width="13.7109375" style="2" customWidth="1"/>
    <col min="6940" max="6940" width="13.42578125" style="2" customWidth="1"/>
    <col min="6941" max="6941" width="15.5703125" style="2" customWidth="1"/>
    <col min="6942" max="6943" width="9.85546875" style="2" customWidth="1"/>
    <col min="6944" max="6960" width="0" style="2" hidden="1" customWidth="1"/>
    <col min="6961" max="6964" width="9.85546875" style="2" customWidth="1"/>
    <col min="6965" max="7168" width="9.140625" style="2"/>
    <col min="7169" max="7169" width="0" style="2" hidden="1" customWidth="1"/>
    <col min="7170" max="7170" width="2.5703125" style="2" customWidth="1"/>
    <col min="7171" max="7171" width="7.28515625" style="2" customWidth="1"/>
    <col min="7172" max="7172" width="32.5703125" style="2" customWidth="1"/>
    <col min="7173" max="7173" width="5.140625" style="2" customWidth="1"/>
    <col min="7174" max="7174" width="14" style="2" customWidth="1"/>
    <col min="7175" max="7176" width="0" style="2" hidden="1" customWidth="1"/>
    <col min="7177" max="7177" width="21.5703125" style="2" customWidth="1"/>
    <col min="7178" max="7178" width="11.5703125" style="2" customWidth="1"/>
    <col min="7179" max="7179" width="12.5703125" style="2" customWidth="1"/>
    <col min="7180" max="7180" width="0" style="2" hidden="1" customWidth="1"/>
    <col min="7181" max="7181" width="29.5703125" style="2" customWidth="1"/>
    <col min="7182" max="7182" width="11.5703125" style="2" customWidth="1"/>
    <col min="7183" max="7183" width="11.7109375" style="2" customWidth="1"/>
    <col min="7184" max="7184" width="0" style="2" hidden="1" customWidth="1"/>
    <col min="7185" max="7185" width="51.85546875" style="2" customWidth="1"/>
    <col min="7186" max="7186" width="11.5703125" style="2" customWidth="1"/>
    <col min="7187" max="7187" width="13" style="2" customWidth="1"/>
    <col min="7188" max="7189" width="0" style="2" hidden="1" customWidth="1"/>
    <col min="7190" max="7190" width="14.140625" style="2" customWidth="1"/>
    <col min="7191" max="7191" width="17.140625" style="2" customWidth="1"/>
    <col min="7192" max="7192" width="16.42578125" style="2" customWidth="1"/>
    <col min="7193" max="7193" width="14" style="2" customWidth="1"/>
    <col min="7194" max="7194" width="0" style="2" hidden="1" customWidth="1"/>
    <col min="7195" max="7195" width="13.7109375" style="2" customWidth="1"/>
    <col min="7196" max="7196" width="13.42578125" style="2" customWidth="1"/>
    <col min="7197" max="7197" width="15.5703125" style="2" customWidth="1"/>
    <col min="7198" max="7199" width="9.85546875" style="2" customWidth="1"/>
    <col min="7200" max="7216" width="0" style="2" hidden="1" customWidth="1"/>
    <col min="7217" max="7220" width="9.85546875" style="2" customWidth="1"/>
    <col min="7221" max="7424" width="9.140625" style="2"/>
    <col min="7425" max="7425" width="0" style="2" hidden="1" customWidth="1"/>
    <col min="7426" max="7426" width="2.5703125" style="2" customWidth="1"/>
    <col min="7427" max="7427" width="7.28515625" style="2" customWidth="1"/>
    <col min="7428" max="7428" width="32.5703125" style="2" customWidth="1"/>
    <col min="7429" max="7429" width="5.140625" style="2" customWidth="1"/>
    <col min="7430" max="7430" width="14" style="2" customWidth="1"/>
    <col min="7431" max="7432" width="0" style="2" hidden="1" customWidth="1"/>
    <col min="7433" max="7433" width="21.5703125" style="2" customWidth="1"/>
    <col min="7434" max="7434" width="11.5703125" style="2" customWidth="1"/>
    <col min="7435" max="7435" width="12.5703125" style="2" customWidth="1"/>
    <col min="7436" max="7436" width="0" style="2" hidden="1" customWidth="1"/>
    <col min="7437" max="7437" width="29.5703125" style="2" customWidth="1"/>
    <col min="7438" max="7438" width="11.5703125" style="2" customWidth="1"/>
    <col min="7439" max="7439" width="11.7109375" style="2" customWidth="1"/>
    <col min="7440" max="7440" width="0" style="2" hidden="1" customWidth="1"/>
    <col min="7441" max="7441" width="51.85546875" style="2" customWidth="1"/>
    <col min="7442" max="7442" width="11.5703125" style="2" customWidth="1"/>
    <col min="7443" max="7443" width="13" style="2" customWidth="1"/>
    <col min="7444" max="7445" width="0" style="2" hidden="1" customWidth="1"/>
    <col min="7446" max="7446" width="14.140625" style="2" customWidth="1"/>
    <col min="7447" max="7447" width="17.140625" style="2" customWidth="1"/>
    <col min="7448" max="7448" width="16.42578125" style="2" customWidth="1"/>
    <col min="7449" max="7449" width="14" style="2" customWidth="1"/>
    <col min="7450" max="7450" width="0" style="2" hidden="1" customWidth="1"/>
    <col min="7451" max="7451" width="13.7109375" style="2" customWidth="1"/>
    <col min="7452" max="7452" width="13.42578125" style="2" customWidth="1"/>
    <col min="7453" max="7453" width="15.5703125" style="2" customWidth="1"/>
    <col min="7454" max="7455" width="9.85546875" style="2" customWidth="1"/>
    <col min="7456" max="7472" width="0" style="2" hidden="1" customWidth="1"/>
    <col min="7473" max="7476" width="9.85546875" style="2" customWidth="1"/>
    <col min="7477" max="7680" width="9.140625" style="2"/>
    <col min="7681" max="7681" width="0" style="2" hidden="1" customWidth="1"/>
    <col min="7682" max="7682" width="2.5703125" style="2" customWidth="1"/>
    <col min="7683" max="7683" width="7.28515625" style="2" customWidth="1"/>
    <col min="7684" max="7684" width="32.5703125" style="2" customWidth="1"/>
    <col min="7685" max="7685" width="5.140625" style="2" customWidth="1"/>
    <col min="7686" max="7686" width="14" style="2" customWidth="1"/>
    <col min="7687" max="7688" width="0" style="2" hidden="1" customWidth="1"/>
    <col min="7689" max="7689" width="21.5703125" style="2" customWidth="1"/>
    <col min="7690" max="7690" width="11.5703125" style="2" customWidth="1"/>
    <col min="7691" max="7691" width="12.5703125" style="2" customWidth="1"/>
    <col min="7692" max="7692" width="0" style="2" hidden="1" customWidth="1"/>
    <col min="7693" max="7693" width="29.5703125" style="2" customWidth="1"/>
    <col min="7694" max="7694" width="11.5703125" style="2" customWidth="1"/>
    <col min="7695" max="7695" width="11.7109375" style="2" customWidth="1"/>
    <col min="7696" max="7696" width="0" style="2" hidden="1" customWidth="1"/>
    <col min="7697" max="7697" width="51.85546875" style="2" customWidth="1"/>
    <col min="7698" max="7698" width="11.5703125" style="2" customWidth="1"/>
    <col min="7699" max="7699" width="13" style="2" customWidth="1"/>
    <col min="7700" max="7701" width="0" style="2" hidden="1" customWidth="1"/>
    <col min="7702" max="7702" width="14.140625" style="2" customWidth="1"/>
    <col min="7703" max="7703" width="17.140625" style="2" customWidth="1"/>
    <col min="7704" max="7704" width="16.42578125" style="2" customWidth="1"/>
    <col min="7705" max="7705" width="14" style="2" customWidth="1"/>
    <col min="7706" max="7706" width="0" style="2" hidden="1" customWidth="1"/>
    <col min="7707" max="7707" width="13.7109375" style="2" customWidth="1"/>
    <col min="7708" max="7708" width="13.42578125" style="2" customWidth="1"/>
    <col min="7709" max="7709" width="15.5703125" style="2" customWidth="1"/>
    <col min="7710" max="7711" width="9.85546875" style="2" customWidth="1"/>
    <col min="7712" max="7728" width="0" style="2" hidden="1" customWidth="1"/>
    <col min="7729" max="7732" width="9.85546875" style="2" customWidth="1"/>
    <col min="7733" max="7936" width="9.140625" style="2"/>
    <col min="7937" max="7937" width="0" style="2" hidden="1" customWidth="1"/>
    <col min="7938" max="7938" width="2.5703125" style="2" customWidth="1"/>
    <col min="7939" max="7939" width="7.28515625" style="2" customWidth="1"/>
    <col min="7940" max="7940" width="32.5703125" style="2" customWidth="1"/>
    <col min="7941" max="7941" width="5.140625" style="2" customWidth="1"/>
    <col min="7942" max="7942" width="14" style="2" customWidth="1"/>
    <col min="7943" max="7944" width="0" style="2" hidden="1" customWidth="1"/>
    <col min="7945" max="7945" width="21.5703125" style="2" customWidth="1"/>
    <col min="7946" max="7946" width="11.5703125" style="2" customWidth="1"/>
    <col min="7947" max="7947" width="12.5703125" style="2" customWidth="1"/>
    <col min="7948" max="7948" width="0" style="2" hidden="1" customWidth="1"/>
    <col min="7949" max="7949" width="29.5703125" style="2" customWidth="1"/>
    <col min="7950" max="7950" width="11.5703125" style="2" customWidth="1"/>
    <col min="7951" max="7951" width="11.7109375" style="2" customWidth="1"/>
    <col min="7952" max="7952" width="0" style="2" hidden="1" customWidth="1"/>
    <col min="7953" max="7953" width="51.85546875" style="2" customWidth="1"/>
    <col min="7954" max="7954" width="11.5703125" style="2" customWidth="1"/>
    <col min="7955" max="7955" width="13" style="2" customWidth="1"/>
    <col min="7956" max="7957" width="0" style="2" hidden="1" customWidth="1"/>
    <col min="7958" max="7958" width="14.140625" style="2" customWidth="1"/>
    <col min="7959" max="7959" width="17.140625" style="2" customWidth="1"/>
    <col min="7960" max="7960" width="16.42578125" style="2" customWidth="1"/>
    <col min="7961" max="7961" width="14" style="2" customWidth="1"/>
    <col min="7962" max="7962" width="0" style="2" hidden="1" customWidth="1"/>
    <col min="7963" max="7963" width="13.7109375" style="2" customWidth="1"/>
    <col min="7964" max="7964" width="13.42578125" style="2" customWidth="1"/>
    <col min="7965" max="7965" width="15.5703125" style="2" customWidth="1"/>
    <col min="7966" max="7967" width="9.85546875" style="2" customWidth="1"/>
    <col min="7968" max="7984" width="0" style="2" hidden="1" customWidth="1"/>
    <col min="7985" max="7988" width="9.85546875" style="2" customWidth="1"/>
    <col min="7989" max="8192" width="9.140625" style="2"/>
    <col min="8193" max="8193" width="0" style="2" hidden="1" customWidth="1"/>
    <col min="8194" max="8194" width="2.5703125" style="2" customWidth="1"/>
    <col min="8195" max="8195" width="7.28515625" style="2" customWidth="1"/>
    <col min="8196" max="8196" width="32.5703125" style="2" customWidth="1"/>
    <col min="8197" max="8197" width="5.140625" style="2" customWidth="1"/>
    <col min="8198" max="8198" width="14" style="2" customWidth="1"/>
    <col min="8199" max="8200" width="0" style="2" hidden="1" customWidth="1"/>
    <col min="8201" max="8201" width="21.5703125" style="2" customWidth="1"/>
    <col min="8202" max="8202" width="11.5703125" style="2" customWidth="1"/>
    <col min="8203" max="8203" width="12.5703125" style="2" customWidth="1"/>
    <col min="8204" max="8204" width="0" style="2" hidden="1" customWidth="1"/>
    <col min="8205" max="8205" width="29.5703125" style="2" customWidth="1"/>
    <col min="8206" max="8206" width="11.5703125" style="2" customWidth="1"/>
    <col min="8207" max="8207" width="11.7109375" style="2" customWidth="1"/>
    <col min="8208" max="8208" width="0" style="2" hidden="1" customWidth="1"/>
    <col min="8209" max="8209" width="51.85546875" style="2" customWidth="1"/>
    <col min="8210" max="8210" width="11.5703125" style="2" customWidth="1"/>
    <col min="8211" max="8211" width="13" style="2" customWidth="1"/>
    <col min="8212" max="8213" width="0" style="2" hidden="1" customWidth="1"/>
    <col min="8214" max="8214" width="14.140625" style="2" customWidth="1"/>
    <col min="8215" max="8215" width="17.140625" style="2" customWidth="1"/>
    <col min="8216" max="8216" width="16.42578125" style="2" customWidth="1"/>
    <col min="8217" max="8217" width="14" style="2" customWidth="1"/>
    <col min="8218" max="8218" width="0" style="2" hidden="1" customWidth="1"/>
    <col min="8219" max="8219" width="13.7109375" style="2" customWidth="1"/>
    <col min="8220" max="8220" width="13.42578125" style="2" customWidth="1"/>
    <col min="8221" max="8221" width="15.5703125" style="2" customWidth="1"/>
    <col min="8222" max="8223" width="9.85546875" style="2" customWidth="1"/>
    <col min="8224" max="8240" width="0" style="2" hidden="1" customWidth="1"/>
    <col min="8241" max="8244" width="9.85546875" style="2" customWidth="1"/>
    <col min="8245" max="8448" width="9.140625" style="2"/>
    <col min="8449" max="8449" width="0" style="2" hidden="1" customWidth="1"/>
    <col min="8450" max="8450" width="2.5703125" style="2" customWidth="1"/>
    <col min="8451" max="8451" width="7.28515625" style="2" customWidth="1"/>
    <col min="8452" max="8452" width="32.5703125" style="2" customWidth="1"/>
    <col min="8453" max="8453" width="5.140625" style="2" customWidth="1"/>
    <col min="8454" max="8454" width="14" style="2" customWidth="1"/>
    <col min="8455" max="8456" width="0" style="2" hidden="1" customWidth="1"/>
    <col min="8457" max="8457" width="21.5703125" style="2" customWidth="1"/>
    <col min="8458" max="8458" width="11.5703125" style="2" customWidth="1"/>
    <col min="8459" max="8459" width="12.5703125" style="2" customWidth="1"/>
    <col min="8460" max="8460" width="0" style="2" hidden="1" customWidth="1"/>
    <col min="8461" max="8461" width="29.5703125" style="2" customWidth="1"/>
    <col min="8462" max="8462" width="11.5703125" style="2" customWidth="1"/>
    <col min="8463" max="8463" width="11.7109375" style="2" customWidth="1"/>
    <col min="8464" max="8464" width="0" style="2" hidden="1" customWidth="1"/>
    <col min="8465" max="8465" width="51.85546875" style="2" customWidth="1"/>
    <col min="8466" max="8466" width="11.5703125" style="2" customWidth="1"/>
    <col min="8467" max="8467" width="13" style="2" customWidth="1"/>
    <col min="8468" max="8469" width="0" style="2" hidden="1" customWidth="1"/>
    <col min="8470" max="8470" width="14.140625" style="2" customWidth="1"/>
    <col min="8471" max="8471" width="17.140625" style="2" customWidth="1"/>
    <col min="8472" max="8472" width="16.42578125" style="2" customWidth="1"/>
    <col min="8473" max="8473" width="14" style="2" customWidth="1"/>
    <col min="8474" max="8474" width="0" style="2" hidden="1" customWidth="1"/>
    <col min="8475" max="8475" width="13.7109375" style="2" customWidth="1"/>
    <col min="8476" max="8476" width="13.42578125" style="2" customWidth="1"/>
    <col min="8477" max="8477" width="15.5703125" style="2" customWidth="1"/>
    <col min="8478" max="8479" width="9.85546875" style="2" customWidth="1"/>
    <col min="8480" max="8496" width="0" style="2" hidden="1" customWidth="1"/>
    <col min="8497" max="8500" width="9.85546875" style="2" customWidth="1"/>
    <col min="8501" max="8704" width="9.140625" style="2"/>
    <col min="8705" max="8705" width="0" style="2" hidden="1" customWidth="1"/>
    <col min="8706" max="8706" width="2.5703125" style="2" customWidth="1"/>
    <col min="8707" max="8707" width="7.28515625" style="2" customWidth="1"/>
    <col min="8708" max="8708" width="32.5703125" style="2" customWidth="1"/>
    <col min="8709" max="8709" width="5.140625" style="2" customWidth="1"/>
    <col min="8710" max="8710" width="14" style="2" customWidth="1"/>
    <col min="8711" max="8712" width="0" style="2" hidden="1" customWidth="1"/>
    <col min="8713" max="8713" width="21.5703125" style="2" customWidth="1"/>
    <col min="8714" max="8714" width="11.5703125" style="2" customWidth="1"/>
    <col min="8715" max="8715" width="12.5703125" style="2" customWidth="1"/>
    <col min="8716" max="8716" width="0" style="2" hidden="1" customWidth="1"/>
    <col min="8717" max="8717" width="29.5703125" style="2" customWidth="1"/>
    <col min="8718" max="8718" width="11.5703125" style="2" customWidth="1"/>
    <col min="8719" max="8719" width="11.7109375" style="2" customWidth="1"/>
    <col min="8720" max="8720" width="0" style="2" hidden="1" customWidth="1"/>
    <col min="8721" max="8721" width="51.85546875" style="2" customWidth="1"/>
    <col min="8722" max="8722" width="11.5703125" style="2" customWidth="1"/>
    <col min="8723" max="8723" width="13" style="2" customWidth="1"/>
    <col min="8724" max="8725" width="0" style="2" hidden="1" customWidth="1"/>
    <col min="8726" max="8726" width="14.140625" style="2" customWidth="1"/>
    <col min="8727" max="8727" width="17.140625" style="2" customWidth="1"/>
    <col min="8728" max="8728" width="16.42578125" style="2" customWidth="1"/>
    <col min="8729" max="8729" width="14" style="2" customWidth="1"/>
    <col min="8730" max="8730" width="0" style="2" hidden="1" customWidth="1"/>
    <col min="8731" max="8731" width="13.7109375" style="2" customWidth="1"/>
    <col min="8732" max="8732" width="13.42578125" style="2" customWidth="1"/>
    <col min="8733" max="8733" width="15.5703125" style="2" customWidth="1"/>
    <col min="8734" max="8735" width="9.85546875" style="2" customWidth="1"/>
    <col min="8736" max="8752" width="0" style="2" hidden="1" customWidth="1"/>
    <col min="8753" max="8756" width="9.85546875" style="2" customWidth="1"/>
    <col min="8757" max="8960" width="9.140625" style="2"/>
    <col min="8961" max="8961" width="0" style="2" hidden="1" customWidth="1"/>
    <col min="8962" max="8962" width="2.5703125" style="2" customWidth="1"/>
    <col min="8963" max="8963" width="7.28515625" style="2" customWidth="1"/>
    <col min="8964" max="8964" width="32.5703125" style="2" customWidth="1"/>
    <col min="8965" max="8965" width="5.140625" style="2" customWidth="1"/>
    <col min="8966" max="8966" width="14" style="2" customWidth="1"/>
    <col min="8967" max="8968" width="0" style="2" hidden="1" customWidth="1"/>
    <col min="8969" max="8969" width="21.5703125" style="2" customWidth="1"/>
    <col min="8970" max="8970" width="11.5703125" style="2" customWidth="1"/>
    <col min="8971" max="8971" width="12.5703125" style="2" customWidth="1"/>
    <col min="8972" max="8972" width="0" style="2" hidden="1" customWidth="1"/>
    <col min="8973" max="8973" width="29.5703125" style="2" customWidth="1"/>
    <col min="8974" max="8974" width="11.5703125" style="2" customWidth="1"/>
    <col min="8975" max="8975" width="11.7109375" style="2" customWidth="1"/>
    <col min="8976" max="8976" width="0" style="2" hidden="1" customWidth="1"/>
    <col min="8977" max="8977" width="51.85546875" style="2" customWidth="1"/>
    <col min="8978" max="8978" width="11.5703125" style="2" customWidth="1"/>
    <col min="8979" max="8979" width="13" style="2" customWidth="1"/>
    <col min="8980" max="8981" width="0" style="2" hidden="1" customWidth="1"/>
    <col min="8982" max="8982" width="14.140625" style="2" customWidth="1"/>
    <col min="8983" max="8983" width="17.140625" style="2" customWidth="1"/>
    <col min="8984" max="8984" width="16.42578125" style="2" customWidth="1"/>
    <col min="8985" max="8985" width="14" style="2" customWidth="1"/>
    <col min="8986" max="8986" width="0" style="2" hidden="1" customWidth="1"/>
    <col min="8987" max="8987" width="13.7109375" style="2" customWidth="1"/>
    <col min="8988" max="8988" width="13.42578125" style="2" customWidth="1"/>
    <col min="8989" max="8989" width="15.5703125" style="2" customWidth="1"/>
    <col min="8990" max="8991" width="9.85546875" style="2" customWidth="1"/>
    <col min="8992" max="9008" width="0" style="2" hidden="1" customWidth="1"/>
    <col min="9009" max="9012" width="9.85546875" style="2" customWidth="1"/>
    <col min="9013" max="9216" width="9.140625" style="2"/>
    <col min="9217" max="9217" width="0" style="2" hidden="1" customWidth="1"/>
    <col min="9218" max="9218" width="2.5703125" style="2" customWidth="1"/>
    <col min="9219" max="9219" width="7.28515625" style="2" customWidth="1"/>
    <col min="9220" max="9220" width="32.5703125" style="2" customWidth="1"/>
    <col min="9221" max="9221" width="5.140625" style="2" customWidth="1"/>
    <col min="9222" max="9222" width="14" style="2" customWidth="1"/>
    <col min="9223" max="9224" width="0" style="2" hidden="1" customWidth="1"/>
    <col min="9225" max="9225" width="21.5703125" style="2" customWidth="1"/>
    <col min="9226" max="9226" width="11.5703125" style="2" customWidth="1"/>
    <col min="9227" max="9227" width="12.5703125" style="2" customWidth="1"/>
    <col min="9228" max="9228" width="0" style="2" hidden="1" customWidth="1"/>
    <col min="9229" max="9229" width="29.5703125" style="2" customWidth="1"/>
    <col min="9230" max="9230" width="11.5703125" style="2" customWidth="1"/>
    <col min="9231" max="9231" width="11.7109375" style="2" customWidth="1"/>
    <col min="9232" max="9232" width="0" style="2" hidden="1" customWidth="1"/>
    <col min="9233" max="9233" width="51.85546875" style="2" customWidth="1"/>
    <col min="9234" max="9234" width="11.5703125" style="2" customWidth="1"/>
    <col min="9235" max="9235" width="13" style="2" customWidth="1"/>
    <col min="9236" max="9237" width="0" style="2" hidden="1" customWidth="1"/>
    <col min="9238" max="9238" width="14.140625" style="2" customWidth="1"/>
    <col min="9239" max="9239" width="17.140625" style="2" customWidth="1"/>
    <col min="9240" max="9240" width="16.42578125" style="2" customWidth="1"/>
    <col min="9241" max="9241" width="14" style="2" customWidth="1"/>
    <col min="9242" max="9242" width="0" style="2" hidden="1" customWidth="1"/>
    <col min="9243" max="9243" width="13.7109375" style="2" customWidth="1"/>
    <col min="9244" max="9244" width="13.42578125" style="2" customWidth="1"/>
    <col min="9245" max="9245" width="15.5703125" style="2" customWidth="1"/>
    <col min="9246" max="9247" width="9.85546875" style="2" customWidth="1"/>
    <col min="9248" max="9264" width="0" style="2" hidden="1" customWidth="1"/>
    <col min="9265" max="9268" width="9.85546875" style="2" customWidth="1"/>
    <col min="9269" max="9472" width="9.140625" style="2"/>
    <col min="9473" max="9473" width="0" style="2" hidden="1" customWidth="1"/>
    <col min="9474" max="9474" width="2.5703125" style="2" customWidth="1"/>
    <col min="9475" max="9475" width="7.28515625" style="2" customWidth="1"/>
    <col min="9476" max="9476" width="32.5703125" style="2" customWidth="1"/>
    <col min="9477" max="9477" width="5.140625" style="2" customWidth="1"/>
    <col min="9478" max="9478" width="14" style="2" customWidth="1"/>
    <col min="9479" max="9480" width="0" style="2" hidden="1" customWidth="1"/>
    <col min="9481" max="9481" width="21.5703125" style="2" customWidth="1"/>
    <col min="9482" max="9482" width="11.5703125" style="2" customWidth="1"/>
    <col min="9483" max="9483" width="12.5703125" style="2" customWidth="1"/>
    <col min="9484" max="9484" width="0" style="2" hidden="1" customWidth="1"/>
    <col min="9485" max="9485" width="29.5703125" style="2" customWidth="1"/>
    <col min="9486" max="9486" width="11.5703125" style="2" customWidth="1"/>
    <col min="9487" max="9487" width="11.7109375" style="2" customWidth="1"/>
    <col min="9488" max="9488" width="0" style="2" hidden="1" customWidth="1"/>
    <col min="9489" max="9489" width="51.85546875" style="2" customWidth="1"/>
    <col min="9490" max="9490" width="11.5703125" style="2" customWidth="1"/>
    <col min="9491" max="9491" width="13" style="2" customWidth="1"/>
    <col min="9492" max="9493" width="0" style="2" hidden="1" customWidth="1"/>
    <col min="9494" max="9494" width="14.140625" style="2" customWidth="1"/>
    <col min="9495" max="9495" width="17.140625" style="2" customWidth="1"/>
    <col min="9496" max="9496" width="16.42578125" style="2" customWidth="1"/>
    <col min="9497" max="9497" width="14" style="2" customWidth="1"/>
    <col min="9498" max="9498" width="0" style="2" hidden="1" customWidth="1"/>
    <col min="9499" max="9499" width="13.7109375" style="2" customWidth="1"/>
    <col min="9500" max="9500" width="13.42578125" style="2" customWidth="1"/>
    <col min="9501" max="9501" width="15.5703125" style="2" customWidth="1"/>
    <col min="9502" max="9503" width="9.85546875" style="2" customWidth="1"/>
    <col min="9504" max="9520" width="0" style="2" hidden="1" customWidth="1"/>
    <col min="9521" max="9524" width="9.85546875" style="2" customWidth="1"/>
    <col min="9525" max="9728" width="9.140625" style="2"/>
    <col min="9729" max="9729" width="0" style="2" hidden="1" customWidth="1"/>
    <col min="9730" max="9730" width="2.5703125" style="2" customWidth="1"/>
    <col min="9731" max="9731" width="7.28515625" style="2" customWidth="1"/>
    <col min="9732" max="9732" width="32.5703125" style="2" customWidth="1"/>
    <col min="9733" max="9733" width="5.140625" style="2" customWidth="1"/>
    <col min="9734" max="9734" width="14" style="2" customWidth="1"/>
    <col min="9735" max="9736" width="0" style="2" hidden="1" customWidth="1"/>
    <col min="9737" max="9737" width="21.5703125" style="2" customWidth="1"/>
    <col min="9738" max="9738" width="11.5703125" style="2" customWidth="1"/>
    <col min="9739" max="9739" width="12.5703125" style="2" customWidth="1"/>
    <col min="9740" max="9740" width="0" style="2" hidden="1" customWidth="1"/>
    <col min="9741" max="9741" width="29.5703125" style="2" customWidth="1"/>
    <col min="9742" max="9742" width="11.5703125" style="2" customWidth="1"/>
    <col min="9743" max="9743" width="11.7109375" style="2" customWidth="1"/>
    <col min="9744" max="9744" width="0" style="2" hidden="1" customWidth="1"/>
    <col min="9745" max="9745" width="51.85546875" style="2" customWidth="1"/>
    <col min="9746" max="9746" width="11.5703125" style="2" customWidth="1"/>
    <col min="9747" max="9747" width="13" style="2" customWidth="1"/>
    <col min="9748" max="9749" width="0" style="2" hidden="1" customWidth="1"/>
    <col min="9750" max="9750" width="14.140625" style="2" customWidth="1"/>
    <col min="9751" max="9751" width="17.140625" style="2" customWidth="1"/>
    <col min="9752" max="9752" width="16.42578125" style="2" customWidth="1"/>
    <col min="9753" max="9753" width="14" style="2" customWidth="1"/>
    <col min="9754" max="9754" width="0" style="2" hidden="1" customWidth="1"/>
    <col min="9755" max="9755" width="13.7109375" style="2" customWidth="1"/>
    <col min="9756" max="9756" width="13.42578125" style="2" customWidth="1"/>
    <col min="9757" max="9757" width="15.5703125" style="2" customWidth="1"/>
    <col min="9758" max="9759" width="9.85546875" style="2" customWidth="1"/>
    <col min="9760" max="9776" width="0" style="2" hidden="1" customWidth="1"/>
    <col min="9777" max="9780" width="9.85546875" style="2" customWidth="1"/>
    <col min="9781" max="9984" width="9.140625" style="2"/>
    <col min="9985" max="9985" width="0" style="2" hidden="1" customWidth="1"/>
    <col min="9986" max="9986" width="2.5703125" style="2" customWidth="1"/>
    <col min="9987" max="9987" width="7.28515625" style="2" customWidth="1"/>
    <col min="9988" max="9988" width="32.5703125" style="2" customWidth="1"/>
    <col min="9989" max="9989" width="5.140625" style="2" customWidth="1"/>
    <col min="9990" max="9990" width="14" style="2" customWidth="1"/>
    <col min="9991" max="9992" width="0" style="2" hidden="1" customWidth="1"/>
    <col min="9993" max="9993" width="21.5703125" style="2" customWidth="1"/>
    <col min="9994" max="9994" width="11.5703125" style="2" customWidth="1"/>
    <col min="9995" max="9995" width="12.5703125" style="2" customWidth="1"/>
    <col min="9996" max="9996" width="0" style="2" hidden="1" customWidth="1"/>
    <col min="9997" max="9997" width="29.5703125" style="2" customWidth="1"/>
    <col min="9998" max="9998" width="11.5703125" style="2" customWidth="1"/>
    <col min="9999" max="9999" width="11.7109375" style="2" customWidth="1"/>
    <col min="10000" max="10000" width="0" style="2" hidden="1" customWidth="1"/>
    <col min="10001" max="10001" width="51.85546875" style="2" customWidth="1"/>
    <col min="10002" max="10002" width="11.5703125" style="2" customWidth="1"/>
    <col min="10003" max="10003" width="13" style="2" customWidth="1"/>
    <col min="10004" max="10005" width="0" style="2" hidden="1" customWidth="1"/>
    <col min="10006" max="10006" width="14.140625" style="2" customWidth="1"/>
    <col min="10007" max="10007" width="17.140625" style="2" customWidth="1"/>
    <col min="10008" max="10008" width="16.42578125" style="2" customWidth="1"/>
    <col min="10009" max="10009" width="14" style="2" customWidth="1"/>
    <col min="10010" max="10010" width="0" style="2" hidden="1" customWidth="1"/>
    <col min="10011" max="10011" width="13.7109375" style="2" customWidth="1"/>
    <col min="10012" max="10012" width="13.42578125" style="2" customWidth="1"/>
    <col min="10013" max="10013" width="15.5703125" style="2" customWidth="1"/>
    <col min="10014" max="10015" width="9.85546875" style="2" customWidth="1"/>
    <col min="10016" max="10032" width="0" style="2" hidden="1" customWidth="1"/>
    <col min="10033" max="10036" width="9.85546875" style="2" customWidth="1"/>
    <col min="10037" max="10240" width="9.140625" style="2"/>
    <col min="10241" max="10241" width="0" style="2" hidden="1" customWidth="1"/>
    <col min="10242" max="10242" width="2.5703125" style="2" customWidth="1"/>
    <col min="10243" max="10243" width="7.28515625" style="2" customWidth="1"/>
    <col min="10244" max="10244" width="32.5703125" style="2" customWidth="1"/>
    <col min="10245" max="10245" width="5.140625" style="2" customWidth="1"/>
    <col min="10246" max="10246" width="14" style="2" customWidth="1"/>
    <col min="10247" max="10248" width="0" style="2" hidden="1" customWidth="1"/>
    <col min="10249" max="10249" width="21.5703125" style="2" customWidth="1"/>
    <col min="10250" max="10250" width="11.5703125" style="2" customWidth="1"/>
    <col min="10251" max="10251" width="12.5703125" style="2" customWidth="1"/>
    <col min="10252" max="10252" width="0" style="2" hidden="1" customWidth="1"/>
    <col min="10253" max="10253" width="29.5703125" style="2" customWidth="1"/>
    <col min="10254" max="10254" width="11.5703125" style="2" customWidth="1"/>
    <col min="10255" max="10255" width="11.7109375" style="2" customWidth="1"/>
    <col min="10256" max="10256" width="0" style="2" hidden="1" customWidth="1"/>
    <col min="10257" max="10257" width="51.85546875" style="2" customWidth="1"/>
    <col min="10258" max="10258" width="11.5703125" style="2" customWidth="1"/>
    <col min="10259" max="10259" width="13" style="2" customWidth="1"/>
    <col min="10260" max="10261" width="0" style="2" hidden="1" customWidth="1"/>
    <col min="10262" max="10262" width="14.140625" style="2" customWidth="1"/>
    <col min="10263" max="10263" width="17.140625" style="2" customWidth="1"/>
    <col min="10264" max="10264" width="16.42578125" style="2" customWidth="1"/>
    <col min="10265" max="10265" width="14" style="2" customWidth="1"/>
    <col min="10266" max="10266" width="0" style="2" hidden="1" customWidth="1"/>
    <col min="10267" max="10267" width="13.7109375" style="2" customWidth="1"/>
    <col min="10268" max="10268" width="13.42578125" style="2" customWidth="1"/>
    <col min="10269" max="10269" width="15.5703125" style="2" customWidth="1"/>
    <col min="10270" max="10271" width="9.85546875" style="2" customWidth="1"/>
    <col min="10272" max="10288" width="0" style="2" hidden="1" customWidth="1"/>
    <col min="10289" max="10292" width="9.85546875" style="2" customWidth="1"/>
    <col min="10293" max="10496" width="9.140625" style="2"/>
    <col min="10497" max="10497" width="0" style="2" hidden="1" customWidth="1"/>
    <col min="10498" max="10498" width="2.5703125" style="2" customWidth="1"/>
    <col min="10499" max="10499" width="7.28515625" style="2" customWidth="1"/>
    <col min="10500" max="10500" width="32.5703125" style="2" customWidth="1"/>
    <col min="10501" max="10501" width="5.140625" style="2" customWidth="1"/>
    <col min="10502" max="10502" width="14" style="2" customWidth="1"/>
    <col min="10503" max="10504" width="0" style="2" hidden="1" customWidth="1"/>
    <col min="10505" max="10505" width="21.5703125" style="2" customWidth="1"/>
    <col min="10506" max="10506" width="11.5703125" style="2" customWidth="1"/>
    <col min="10507" max="10507" width="12.5703125" style="2" customWidth="1"/>
    <col min="10508" max="10508" width="0" style="2" hidden="1" customWidth="1"/>
    <col min="10509" max="10509" width="29.5703125" style="2" customWidth="1"/>
    <col min="10510" max="10510" width="11.5703125" style="2" customWidth="1"/>
    <col min="10511" max="10511" width="11.7109375" style="2" customWidth="1"/>
    <col min="10512" max="10512" width="0" style="2" hidden="1" customWidth="1"/>
    <col min="10513" max="10513" width="51.85546875" style="2" customWidth="1"/>
    <col min="10514" max="10514" width="11.5703125" style="2" customWidth="1"/>
    <col min="10515" max="10515" width="13" style="2" customWidth="1"/>
    <col min="10516" max="10517" width="0" style="2" hidden="1" customWidth="1"/>
    <col min="10518" max="10518" width="14.140625" style="2" customWidth="1"/>
    <col min="10519" max="10519" width="17.140625" style="2" customWidth="1"/>
    <col min="10520" max="10520" width="16.42578125" style="2" customWidth="1"/>
    <col min="10521" max="10521" width="14" style="2" customWidth="1"/>
    <col min="10522" max="10522" width="0" style="2" hidden="1" customWidth="1"/>
    <col min="10523" max="10523" width="13.7109375" style="2" customWidth="1"/>
    <col min="10524" max="10524" width="13.42578125" style="2" customWidth="1"/>
    <col min="10525" max="10525" width="15.5703125" style="2" customWidth="1"/>
    <col min="10526" max="10527" width="9.85546875" style="2" customWidth="1"/>
    <col min="10528" max="10544" width="0" style="2" hidden="1" customWidth="1"/>
    <col min="10545" max="10548" width="9.85546875" style="2" customWidth="1"/>
    <col min="10549" max="10752" width="9.140625" style="2"/>
    <col min="10753" max="10753" width="0" style="2" hidden="1" customWidth="1"/>
    <col min="10754" max="10754" width="2.5703125" style="2" customWidth="1"/>
    <col min="10755" max="10755" width="7.28515625" style="2" customWidth="1"/>
    <col min="10756" max="10756" width="32.5703125" style="2" customWidth="1"/>
    <col min="10757" max="10757" width="5.140625" style="2" customWidth="1"/>
    <col min="10758" max="10758" width="14" style="2" customWidth="1"/>
    <col min="10759" max="10760" width="0" style="2" hidden="1" customWidth="1"/>
    <col min="10761" max="10761" width="21.5703125" style="2" customWidth="1"/>
    <col min="10762" max="10762" width="11.5703125" style="2" customWidth="1"/>
    <col min="10763" max="10763" width="12.5703125" style="2" customWidth="1"/>
    <col min="10764" max="10764" width="0" style="2" hidden="1" customWidth="1"/>
    <col min="10765" max="10765" width="29.5703125" style="2" customWidth="1"/>
    <col min="10766" max="10766" width="11.5703125" style="2" customWidth="1"/>
    <col min="10767" max="10767" width="11.7109375" style="2" customWidth="1"/>
    <col min="10768" max="10768" width="0" style="2" hidden="1" customWidth="1"/>
    <col min="10769" max="10769" width="51.85546875" style="2" customWidth="1"/>
    <col min="10770" max="10770" width="11.5703125" style="2" customWidth="1"/>
    <col min="10771" max="10771" width="13" style="2" customWidth="1"/>
    <col min="10772" max="10773" width="0" style="2" hidden="1" customWidth="1"/>
    <col min="10774" max="10774" width="14.140625" style="2" customWidth="1"/>
    <col min="10775" max="10775" width="17.140625" style="2" customWidth="1"/>
    <col min="10776" max="10776" width="16.42578125" style="2" customWidth="1"/>
    <col min="10777" max="10777" width="14" style="2" customWidth="1"/>
    <col min="10778" max="10778" width="0" style="2" hidden="1" customWidth="1"/>
    <col min="10779" max="10779" width="13.7109375" style="2" customWidth="1"/>
    <col min="10780" max="10780" width="13.42578125" style="2" customWidth="1"/>
    <col min="10781" max="10781" width="15.5703125" style="2" customWidth="1"/>
    <col min="10782" max="10783" width="9.85546875" style="2" customWidth="1"/>
    <col min="10784" max="10800" width="0" style="2" hidden="1" customWidth="1"/>
    <col min="10801" max="10804" width="9.85546875" style="2" customWidth="1"/>
    <col min="10805" max="11008" width="9.140625" style="2"/>
    <col min="11009" max="11009" width="0" style="2" hidden="1" customWidth="1"/>
    <col min="11010" max="11010" width="2.5703125" style="2" customWidth="1"/>
    <col min="11011" max="11011" width="7.28515625" style="2" customWidth="1"/>
    <col min="11012" max="11012" width="32.5703125" style="2" customWidth="1"/>
    <col min="11013" max="11013" width="5.140625" style="2" customWidth="1"/>
    <col min="11014" max="11014" width="14" style="2" customWidth="1"/>
    <col min="11015" max="11016" width="0" style="2" hidden="1" customWidth="1"/>
    <col min="11017" max="11017" width="21.5703125" style="2" customWidth="1"/>
    <col min="11018" max="11018" width="11.5703125" style="2" customWidth="1"/>
    <col min="11019" max="11019" width="12.5703125" style="2" customWidth="1"/>
    <col min="11020" max="11020" width="0" style="2" hidden="1" customWidth="1"/>
    <col min="11021" max="11021" width="29.5703125" style="2" customWidth="1"/>
    <col min="11022" max="11022" width="11.5703125" style="2" customWidth="1"/>
    <col min="11023" max="11023" width="11.7109375" style="2" customWidth="1"/>
    <col min="11024" max="11024" width="0" style="2" hidden="1" customWidth="1"/>
    <col min="11025" max="11025" width="51.85546875" style="2" customWidth="1"/>
    <col min="11026" max="11026" width="11.5703125" style="2" customWidth="1"/>
    <col min="11027" max="11027" width="13" style="2" customWidth="1"/>
    <col min="11028" max="11029" width="0" style="2" hidden="1" customWidth="1"/>
    <col min="11030" max="11030" width="14.140625" style="2" customWidth="1"/>
    <col min="11031" max="11031" width="17.140625" style="2" customWidth="1"/>
    <col min="11032" max="11032" width="16.42578125" style="2" customWidth="1"/>
    <col min="11033" max="11033" width="14" style="2" customWidth="1"/>
    <col min="11034" max="11034" width="0" style="2" hidden="1" customWidth="1"/>
    <col min="11035" max="11035" width="13.7109375" style="2" customWidth="1"/>
    <col min="11036" max="11036" width="13.42578125" style="2" customWidth="1"/>
    <col min="11037" max="11037" width="15.5703125" style="2" customWidth="1"/>
    <col min="11038" max="11039" width="9.85546875" style="2" customWidth="1"/>
    <col min="11040" max="11056" width="0" style="2" hidden="1" customWidth="1"/>
    <col min="11057" max="11060" width="9.85546875" style="2" customWidth="1"/>
    <col min="11061" max="11264" width="9.140625" style="2"/>
    <col min="11265" max="11265" width="0" style="2" hidden="1" customWidth="1"/>
    <col min="11266" max="11266" width="2.5703125" style="2" customWidth="1"/>
    <col min="11267" max="11267" width="7.28515625" style="2" customWidth="1"/>
    <col min="11268" max="11268" width="32.5703125" style="2" customWidth="1"/>
    <col min="11269" max="11269" width="5.140625" style="2" customWidth="1"/>
    <col min="11270" max="11270" width="14" style="2" customWidth="1"/>
    <col min="11271" max="11272" width="0" style="2" hidden="1" customWidth="1"/>
    <col min="11273" max="11273" width="21.5703125" style="2" customWidth="1"/>
    <col min="11274" max="11274" width="11.5703125" style="2" customWidth="1"/>
    <col min="11275" max="11275" width="12.5703125" style="2" customWidth="1"/>
    <col min="11276" max="11276" width="0" style="2" hidden="1" customWidth="1"/>
    <col min="11277" max="11277" width="29.5703125" style="2" customWidth="1"/>
    <col min="11278" max="11278" width="11.5703125" style="2" customWidth="1"/>
    <col min="11279" max="11279" width="11.7109375" style="2" customWidth="1"/>
    <col min="11280" max="11280" width="0" style="2" hidden="1" customWidth="1"/>
    <col min="11281" max="11281" width="51.85546875" style="2" customWidth="1"/>
    <col min="11282" max="11282" width="11.5703125" style="2" customWidth="1"/>
    <col min="11283" max="11283" width="13" style="2" customWidth="1"/>
    <col min="11284" max="11285" width="0" style="2" hidden="1" customWidth="1"/>
    <col min="11286" max="11286" width="14.140625" style="2" customWidth="1"/>
    <col min="11287" max="11287" width="17.140625" style="2" customWidth="1"/>
    <col min="11288" max="11288" width="16.42578125" style="2" customWidth="1"/>
    <col min="11289" max="11289" width="14" style="2" customWidth="1"/>
    <col min="11290" max="11290" width="0" style="2" hidden="1" customWidth="1"/>
    <col min="11291" max="11291" width="13.7109375" style="2" customWidth="1"/>
    <col min="11292" max="11292" width="13.42578125" style="2" customWidth="1"/>
    <col min="11293" max="11293" width="15.5703125" style="2" customWidth="1"/>
    <col min="11294" max="11295" width="9.85546875" style="2" customWidth="1"/>
    <col min="11296" max="11312" width="0" style="2" hidden="1" customWidth="1"/>
    <col min="11313" max="11316" width="9.85546875" style="2" customWidth="1"/>
    <col min="11317" max="11520" width="9.140625" style="2"/>
    <col min="11521" max="11521" width="0" style="2" hidden="1" customWidth="1"/>
    <col min="11522" max="11522" width="2.5703125" style="2" customWidth="1"/>
    <col min="11523" max="11523" width="7.28515625" style="2" customWidth="1"/>
    <col min="11524" max="11524" width="32.5703125" style="2" customWidth="1"/>
    <col min="11525" max="11525" width="5.140625" style="2" customWidth="1"/>
    <col min="11526" max="11526" width="14" style="2" customWidth="1"/>
    <col min="11527" max="11528" width="0" style="2" hidden="1" customWidth="1"/>
    <col min="11529" max="11529" width="21.5703125" style="2" customWidth="1"/>
    <col min="11530" max="11530" width="11.5703125" style="2" customWidth="1"/>
    <col min="11531" max="11531" width="12.5703125" style="2" customWidth="1"/>
    <col min="11532" max="11532" width="0" style="2" hidden="1" customWidth="1"/>
    <col min="11533" max="11533" width="29.5703125" style="2" customWidth="1"/>
    <col min="11534" max="11534" width="11.5703125" style="2" customWidth="1"/>
    <col min="11535" max="11535" width="11.7109375" style="2" customWidth="1"/>
    <col min="11536" max="11536" width="0" style="2" hidden="1" customWidth="1"/>
    <col min="11537" max="11537" width="51.85546875" style="2" customWidth="1"/>
    <col min="11538" max="11538" width="11.5703125" style="2" customWidth="1"/>
    <col min="11539" max="11539" width="13" style="2" customWidth="1"/>
    <col min="11540" max="11541" width="0" style="2" hidden="1" customWidth="1"/>
    <col min="11542" max="11542" width="14.140625" style="2" customWidth="1"/>
    <col min="11543" max="11543" width="17.140625" style="2" customWidth="1"/>
    <col min="11544" max="11544" width="16.42578125" style="2" customWidth="1"/>
    <col min="11545" max="11545" width="14" style="2" customWidth="1"/>
    <col min="11546" max="11546" width="0" style="2" hidden="1" customWidth="1"/>
    <col min="11547" max="11547" width="13.7109375" style="2" customWidth="1"/>
    <col min="11548" max="11548" width="13.42578125" style="2" customWidth="1"/>
    <col min="11549" max="11549" width="15.5703125" style="2" customWidth="1"/>
    <col min="11550" max="11551" width="9.85546875" style="2" customWidth="1"/>
    <col min="11552" max="11568" width="0" style="2" hidden="1" customWidth="1"/>
    <col min="11569" max="11572" width="9.85546875" style="2" customWidth="1"/>
    <col min="11573" max="11776" width="9.140625" style="2"/>
    <col min="11777" max="11777" width="0" style="2" hidden="1" customWidth="1"/>
    <col min="11778" max="11778" width="2.5703125" style="2" customWidth="1"/>
    <col min="11779" max="11779" width="7.28515625" style="2" customWidth="1"/>
    <col min="11780" max="11780" width="32.5703125" style="2" customWidth="1"/>
    <col min="11781" max="11781" width="5.140625" style="2" customWidth="1"/>
    <col min="11782" max="11782" width="14" style="2" customWidth="1"/>
    <col min="11783" max="11784" width="0" style="2" hidden="1" customWidth="1"/>
    <col min="11785" max="11785" width="21.5703125" style="2" customWidth="1"/>
    <col min="11786" max="11786" width="11.5703125" style="2" customWidth="1"/>
    <col min="11787" max="11787" width="12.5703125" style="2" customWidth="1"/>
    <col min="11788" max="11788" width="0" style="2" hidden="1" customWidth="1"/>
    <col min="11789" max="11789" width="29.5703125" style="2" customWidth="1"/>
    <col min="11790" max="11790" width="11.5703125" style="2" customWidth="1"/>
    <col min="11791" max="11791" width="11.7109375" style="2" customWidth="1"/>
    <col min="11792" max="11792" width="0" style="2" hidden="1" customWidth="1"/>
    <col min="11793" max="11793" width="51.85546875" style="2" customWidth="1"/>
    <col min="11794" max="11794" width="11.5703125" style="2" customWidth="1"/>
    <col min="11795" max="11795" width="13" style="2" customWidth="1"/>
    <col min="11796" max="11797" width="0" style="2" hidden="1" customWidth="1"/>
    <col min="11798" max="11798" width="14.140625" style="2" customWidth="1"/>
    <col min="11799" max="11799" width="17.140625" style="2" customWidth="1"/>
    <col min="11800" max="11800" width="16.42578125" style="2" customWidth="1"/>
    <col min="11801" max="11801" width="14" style="2" customWidth="1"/>
    <col min="11802" max="11802" width="0" style="2" hidden="1" customWidth="1"/>
    <col min="11803" max="11803" width="13.7109375" style="2" customWidth="1"/>
    <col min="11804" max="11804" width="13.42578125" style="2" customWidth="1"/>
    <col min="11805" max="11805" width="15.5703125" style="2" customWidth="1"/>
    <col min="11806" max="11807" width="9.85546875" style="2" customWidth="1"/>
    <col min="11808" max="11824" width="0" style="2" hidden="1" customWidth="1"/>
    <col min="11825" max="11828" width="9.85546875" style="2" customWidth="1"/>
    <col min="11829" max="12032" width="9.140625" style="2"/>
    <col min="12033" max="12033" width="0" style="2" hidden="1" customWidth="1"/>
    <col min="12034" max="12034" width="2.5703125" style="2" customWidth="1"/>
    <col min="12035" max="12035" width="7.28515625" style="2" customWidth="1"/>
    <col min="12036" max="12036" width="32.5703125" style="2" customWidth="1"/>
    <col min="12037" max="12037" width="5.140625" style="2" customWidth="1"/>
    <col min="12038" max="12038" width="14" style="2" customWidth="1"/>
    <col min="12039" max="12040" width="0" style="2" hidden="1" customWidth="1"/>
    <col min="12041" max="12041" width="21.5703125" style="2" customWidth="1"/>
    <col min="12042" max="12042" width="11.5703125" style="2" customWidth="1"/>
    <col min="12043" max="12043" width="12.5703125" style="2" customWidth="1"/>
    <col min="12044" max="12044" width="0" style="2" hidden="1" customWidth="1"/>
    <col min="12045" max="12045" width="29.5703125" style="2" customWidth="1"/>
    <col min="12046" max="12046" width="11.5703125" style="2" customWidth="1"/>
    <col min="12047" max="12047" width="11.7109375" style="2" customWidth="1"/>
    <col min="12048" max="12048" width="0" style="2" hidden="1" customWidth="1"/>
    <col min="12049" max="12049" width="51.85546875" style="2" customWidth="1"/>
    <col min="12050" max="12050" width="11.5703125" style="2" customWidth="1"/>
    <col min="12051" max="12051" width="13" style="2" customWidth="1"/>
    <col min="12052" max="12053" width="0" style="2" hidden="1" customWidth="1"/>
    <col min="12054" max="12054" width="14.140625" style="2" customWidth="1"/>
    <col min="12055" max="12055" width="17.140625" style="2" customWidth="1"/>
    <col min="12056" max="12056" width="16.42578125" style="2" customWidth="1"/>
    <col min="12057" max="12057" width="14" style="2" customWidth="1"/>
    <col min="12058" max="12058" width="0" style="2" hidden="1" customWidth="1"/>
    <col min="12059" max="12059" width="13.7109375" style="2" customWidth="1"/>
    <col min="12060" max="12060" width="13.42578125" style="2" customWidth="1"/>
    <col min="12061" max="12061" width="15.5703125" style="2" customWidth="1"/>
    <col min="12062" max="12063" width="9.85546875" style="2" customWidth="1"/>
    <col min="12064" max="12080" width="0" style="2" hidden="1" customWidth="1"/>
    <col min="12081" max="12084" width="9.85546875" style="2" customWidth="1"/>
    <col min="12085" max="12288" width="9.140625" style="2"/>
    <col min="12289" max="12289" width="0" style="2" hidden="1" customWidth="1"/>
    <col min="12290" max="12290" width="2.5703125" style="2" customWidth="1"/>
    <col min="12291" max="12291" width="7.28515625" style="2" customWidth="1"/>
    <col min="12292" max="12292" width="32.5703125" style="2" customWidth="1"/>
    <col min="12293" max="12293" width="5.140625" style="2" customWidth="1"/>
    <col min="12294" max="12294" width="14" style="2" customWidth="1"/>
    <col min="12295" max="12296" width="0" style="2" hidden="1" customWidth="1"/>
    <col min="12297" max="12297" width="21.5703125" style="2" customWidth="1"/>
    <col min="12298" max="12298" width="11.5703125" style="2" customWidth="1"/>
    <col min="12299" max="12299" width="12.5703125" style="2" customWidth="1"/>
    <col min="12300" max="12300" width="0" style="2" hidden="1" customWidth="1"/>
    <col min="12301" max="12301" width="29.5703125" style="2" customWidth="1"/>
    <col min="12302" max="12302" width="11.5703125" style="2" customWidth="1"/>
    <col min="12303" max="12303" width="11.7109375" style="2" customWidth="1"/>
    <col min="12304" max="12304" width="0" style="2" hidden="1" customWidth="1"/>
    <col min="12305" max="12305" width="51.85546875" style="2" customWidth="1"/>
    <col min="12306" max="12306" width="11.5703125" style="2" customWidth="1"/>
    <col min="12307" max="12307" width="13" style="2" customWidth="1"/>
    <col min="12308" max="12309" width="0" style="2" hidden="1" customWidth="1"/>
    <col min="12310" max="12310" width="14.140625" style="2" customWidth="1"/>
    <col min="12311" max="12311" width="17.140625" style="2" customWidth="1"/>
    <col min="12312" max="12312" width="16.42578125" style="2" customWidth="1"/>
    <col min="12313" max="12313" width="14" style="2" customWidth="1"/>
    <col min="12314" max="12314" width="0" style="2" hidden="1" customWidth="1"/>
    <col min="12315" max="12315" width="13.7109375" style="2" customWidth="1"/>
    <col min="12316" max="12316" width="13.42578125" style="2" customWidth="1"/>
    <col min="12317" max="12317" width="15.5703125" style="2" customWidth="1"/>
    <col min="12318" max="12319" width="9.85546875" style="2" customWidth="1"/>
    <col min="12320" max="12336" width="0" style="2" hidden="1" customWidth="1"/>
    <col min="12337" max="12340" width="9.85546875" style="2" customWidth="1"/>
    <col min="12341" max="12544" width="9.140625" style="2"/>
    <col min="12545" max="12545" width="0" style="2" hidden="1" customWidth="1"/>
    <col min="12546" max="12546" width="2.5703125" style="2" customWidth="1"/>
    <col min="12547" max="12547" width="7.28515625" style="2" customWidth="1"/>
    <col min="12548" max="12548" width="32.5703125" style="2" customWidth="1"/>
    <col min="12549" max="12549" width="5.140625" style="2" customWidth="1"/>
    <col min="12550" max="12550" width="14" style="2" customWidth="1"/>
    <col min="12551" max="12552" width="0" style="2" hidden="1" customWidth="1"/>
    <col min="12553" max="12553" width="21.5703125" style="2" customWidth="1"/>
    <col min="12554" max="12554" width="11.5703125" style="2" customWidth="1"/>
    <col min="12555" max="12555" width="12.5703125" style="2" customWidth="1"/>
    <col min="12556" max="12556" width="0" style="2" hidden="1" customWidth="1"/>
    <col min="12557" max="12557" width="29.5703125" style="2" customWidth="1"/>
    <col min="12558" max="12558" width="11.5703125" style="2" customWidth="1"/>
    <col min="12559" max="12559" width="11.7109375" style="2" customWidth="1"/>
    <col min="12560" max="12560" width="0" style="2" hidden="1" customWidth="1"/>
    <col min="12561" max="12561" width="51.85546875" style="2" customWidth="1"/>
    <col min="12562" max="12562" width="11.5703125" style="2" customWidth="1"/>
    <col min="12563" max="12563" width="13" style="2" customWidth="1"/>
    <col min="12564" max="12565" width="0" style="2" hidden="1" customWidth="1"/>
    <col min="12566" max="12566" width="14.140625" style="2" customWidth="1"/>
    <col min="12567" max="12567" width="17.140625" style="2" customWidth="1"/>
    <col min="12568" max="12568" width="16.42578125" style="2" customWidth="1"/>
    <col min="12569" max="12569" width="14" style="2" customWidth="1"/>
    <col min="12570" max="12570" width="0" style="2" hidden="1" customWidth="1"/>
    <col min="12571" max="12571" width="13.7109375" style="2" customWidth="1"/>
    <col min="12572" max="12572" width="13.42578125" style="2" customWidth="1"/>
    <col min="12573" max="12573" width="15.5703125" style="2" customWidth="1"/>
    <col min="12574" max="12575" width="9.85546875" style="2" customWidth="1"/>
    <col min="12576" max="12592" width="0" style="2" hidden="1" customWidth="1"/>
    <col min="12593" max="12596" width="9.85546875" style="2" customWidth="1"/>
    <col min="12597" max="12800" width="9.140625" style="2"/>
    <col min="12801" max="12801" width="0" style="2" hidden="1" customWidth="1"/>
    <col min="12802" max="12802" width="2.5703125" style="2" customWidth="1"/>
    <col min="12803" max="12803" width="7.28515625" style="2" customWidth="1"/>
    <col min="12804" max="12804" width="32.5703125" style="2" customWidth="1"/>
    <col min="12805" max="12805" width="5.140625" style="2" customWidth="1"/>
    <col min="12806" max="12806" width="14" style="2" customWidth="1"/>
    <col min="12807" max="12808" width="0" style="2" hidden="1" customWidth="1"/>
    <col min="12809" max="12809" width="21.5703125" style="2" customWidth="1"/>
    <col min="12810" max="12810" width="11.5703125" style="2" customWidth="1"/>
    <col min="12811" max="12811" width="12.5703125" style="2" customWidth="1"/>
    <col min="12812" max="12812" width="0" style="2" hidden="1" customWidth="1"/>
    <col min="12813" max="12813" width="29.5703125" style="2" customWidth="1"/>
    <col min="12814" max="12814" width="11.5703125" style="2" customWidth="1"/>
    <col min="12815" max="12815" width="11.7109375" style="2" customWidth="1"/>
    <col min="12816" max="12816" width="0" style="2" hidden="1" customWidth="1"/>
    <col min="12817" max="12817" width="51.85546875" style="2" customWidth="1"/>
    <col min="12818" max="12818" width="11.5703125" style="2" customWidth="1"/>
    <col min="12819" max="12819" width="13" style="2" customWidth="1"/>
    <col min="12820" max="12821" width="0" style="2" hidden="1" customWidth="1"/>
    <col min="12822" max="12822" width="14.140625" style="2" customWidth="1"/>
    <col min="12823" max="12823" width="17.140625" style="2" customWidth="1"/>
    <col min="12824" max="12824" width="16.42578125" style="2" customWidth="1"/>
    <col min="12825" max="12825" width="14" style="2" customWidth="1"/>
    <col min="12826" max="12826" width="0" style="2" hidden="1" customWidth="1"/>
    <col min="12827" max="12827" width="13.7109375" style="2" customWidth="1"/>
    <col min="12828" max="12828" width="13.42578125" style="2" customWidth="1"/>
    <col min="12829" max="12829" width="15.5703125" style="2" customWidth="1"/>
    <col min="12830" max="12831" width="9.85546875" style="2" customWidth="1"/>
    <col min="12832" max="12848" width="0" style="2" hidden="1" customWidth="1"/>
    <col min="12849" max="12852" width="9.85546875" style="2" customWidth="1"/>
    <col min="12853" max="13056" width="9.140625" style="2"/>
    <col min="13057" max="13057" width="0" style="2" hidden="1" customWidth="1"/>
    <col min="13058" max="13058" width="2.5703125" style="2" customWidth="1"/>
    <col min="13059" max="13059" width="7.28515625" style="2" customWidth="1"/>
    <col min="13060" max="13060" width="32.5703125" style="2" customWidth="1"/>
    <col min="13061" max="13061" width="5.140625" style="2" customWidth="1"/>
    <col min="13062" max="13062" width="14" style="2" customWidth="1"/>
    <col min="13063" max="13064" width="0" style="2" hidden="1" customWidth="1"/>
    <col min="13065" max="13065" width="21.5703125" style="2" customWidth="1"/>
    <col min="13066" max="13066" width="11.5703125" style="2" customWidth="1"/>
    <col min="13067" max="13067" width="12.5703125" style="2" customWidth="1"/>
    <col min="13068" max="13068" width="0" style="2" hidden="1" customWidth="1"/>
    <col min="13069" max="13069" width="29.5703125" style="2" customWidth="1"/>
    <col min="13070" max="13070" width="11.5703125" style="2" customWidth="1"/>
    <col min="13071" max="13071" width="11.7109375" style="2" customWidth="1"/>
    <col min="13072" max="13072" width="0" style="2" hidden="1" customWidth="1"/>
    <col min="13073" max="13073" width="51.85546875" style="2" customWidth="1"/>
    <col min="13074" max="13074" width="11.5703125" style="2" customWidth="1"/>
    <col min="13075" max="13075" width="13" style="2" customWidth="1"/>
    <col min="13076" max="13077" width="0" style="2" hidden="1" customWidth="1"/>
    <col min="13078" max="13078" width="14.140625" style="2" customWidth="1"/>
    <col min="13079" max="13079" width="17.140625" style="2" customWidth="1"/>
    <col min="13080" max="13080" width="16.42578125" style="2" customWidth="1"/>
    <col min="13081" max="13081" width="14" style="2" customWidth="1"/>
    <col min="13082" max="13082" width="0" style="2" hidden="1" customWidth="1"/>
    <col min="13083" max="13083" width="13.7109375" style="2" customWidth="1"/>
    <col min="13084" max="13084" width="13.42578125" style="2" customWidth="1"/>
    <col min="13085" max="13085" width="15.5703125" style="2" customWidth="1"/>
    <col min="13086" max="13087" width="9.85546875" style="2" customWidth="1"/>
    <col min="13088" max="13104" width="0" style="2" hidden="1" customWidth="1"/>
    <col min="13105" max="13108" width="9.85546875" style="2" customWidth="1"/>
    <col min="13109" max="13312" width="9.140625" style="2"/>
    <col min="13313" max="13313" width="0" style="2" hidden="1" customWidth="1"/>
    <col min="13314" max="13314" width="2.5703125" style="2" customWidth="1"/>
    <col min="13315" max="13315" width="7.28515625" style="2" customWidth="1"/>
    <col min="13316" max="13316" width="32.5703125" style="2" customWidth="1"/>
    <col min="13317" max="13317" width="5.140625" style="2" customWidth="1"/>
    <col min="13318" max="13318" width="14" style="2" customWidth="1"/>
    <col min="13319" max="13320" width="0" style="2" hidden="1" customWidth="1"/>
    <col min="13321" max="13321" width="21.5703125" style="2" customWidth="1"/>
    <col min="13322" max="13322" width="11.5703125" style="2" customWidth="1"/>
    <col min="13323" max="13323" width="12.5703125" style="2" customWidth="1"/>
    <col min="13324" max="13324" width="0" style="2" hidden="1" customWidth="1"/>
    <col min="13325" max="13325" width="29.5703125" style="2" customWidth="1"/>
    <col min="13326" max="13326" width="11.5703125" style="2" customWidth="1"/>
    <col min="13327" max="13327" width="11.7109375" style="2" customWidth="1"/>
    <col min="13328" max="13328" width="0" style="2" hidden="1" customWidth="1"/>
    <col min="13329" max="13329" width="51.85546875" style="2" customWidth="1"/>
    <col min="13330" max="13330" width="11.5703125" style="2" customWidth="1"/>
    <col min="13331" max="13331" width="13" style="2" customWidth="1"/>
    <col min="13332" max="13333" width="0" style="2" hidden="1" customWidth="1"/>
    <col min="13334" max="13334" width="14.140625" style="2" customWidth="1"/>
    <col min="13335" max="13335" width="17.140625" style="2" customWidth="1"/>
    <col min="13336" max="13336" width="16.42578125" style="2" customWidth="1"/>
    <col min="13337" max="13337" width="14" style="2" customWidth="1"/>
    <col min="13338" max="13338" width="0" style="2" hidden="1" customWidth="1"/>
    <col min="13339" max="13339" width="13.7109375" style="2" customWidth="1"/>
    <col min="13340" max="13340" width="13.42578125" style="2" customWidth="1"/>
    <col min="13341" max="13341" width="15.5703125" style="2" customWidth="1"/>
    <col min="13342" max="13343" width="9.85546875" style="2" customWidth="1"/>
    <col min="13344" max="13360" width="0" style="2" hidden="1" customWidth="1"/>
    <col min="13361" max="13364" width="9.85546875" style="2" customWidth="1"/>
    <col min="13365" max="13568" width="9.140625" style="2"/>
    <col min="13569" max="13569" width="0" style="2" hidden="1" customWidth="1"/>
    <col min="13570" max="13570" width="2.5703125" style="2" customWidth="1"/>
    <col min="13571" max="13571" width="7.28515625" style="2" customWidth="1"/>
    <col min="13572" max="13572" width="32.5703125" style="2" customWidth="1"/>
    <col min="13573" max="13573" width="5.140625" style="2" customWidth="1"/>
    <col min="13574" max="13574" width="14" style="2" customWidth="1"/>
    <col min="13575" max="13576" width="0" style="2" hidden="1" customWidth="1"/>
    <col min="13577" max="13577" width="21.5703125" style="2" customWidth="1"/>
    <col min="13578" max="13578" width="11.5703125" style="2" customWidth="1"/>
    <col min="13579" max="13579" width="12.5703125" style="2" customWidth="1"/>
    <col min="13580" max="13580" width="0" style="2" hidden="1" customWidth="1"/>
    <col min="13581" max="13581" width="29.5703125" style="2" customWidth="1"/>
    <col min="13582" max="13582" width="11.5703125" style="2" customWidth="1"/>
    <col min="13583" max="13583" width="11.7109375" style="2" customWidth="1"/>
    <col min="13584" max="13584" width="0" style="2" hidden="1" customWidth="1"/>
    <col min="13585" max="13585" width="51.85546875" style="2" customWidth="1"/>
    <col min="13586" max="13586" width="11.5703125" style="2" customWidth="1"/>
    <col min="13587" max="13587" width="13" style="2" customWidth="1"/>
    <col min="13588" max="13589" width="0" style="2" hidden="1" customWidth="1"/>
    <col min="13590" max="13590" width="14.140625" style="2" customWidth="1"/>
    <col min="13591" max="13591" width="17.140625" style="2" customWidth="1"/>
    <col min="13592" max="13592" width="16.42578125" style="2" customWidth="1"/>
    <col min="13593" max="13593" width="14" style="2" customWidth="1"/>
    <col min="13594" max="13594" width="0" style="2" hidden="1" customWidth="1"/>
    <col min="13595" max="13595" width="13.7109375" style="2" customWidth="1"/>
    <col min="13596" max="13596" width="13.42578125" style="2" customWidth="1"/>
    <col min="13597" max="13597" width="15.5703125" style="2" customWidth="1"/>
    <col min="13598" max="13599" width="9.85546875" style="2" customWidth="1"/>
    <col min="13600" max="13616" width="0" style="2" hidden="1" customWidth="1"/>
    <col min="13617" max="13620" width="9.85546875" style="2" customWidth="1"/>
    <col min="13621" max="13824" width="9.140625" style="2"/>
    <col min="13825" max="13825" width="0" style="2" hidden="1" customWidth="1"/>
    <col min="13826" max="13826" width="2.5703125" style="2" customWidth="1"/>
    <col min="13827" max="13827" width="7.28515625" style="2" customWidth="1"/>
    <col min="13828" max="13828" width="32.5703125" style="2" customWidth="1"/>
    <col min="13829" max="13829" width="5.140625" style="2" customWidth="1"/>
    <col min="13830" max="13830" width="14" style="2" customWidth="1"/>
    <col min="13831" max="13832" width="0" style="2" hidden="1" customWidth="1"/>
    <col min="13833" max="13833" width="21.5703125" style="2" customWidth="1"/>
    <col min="13834" max="13834" width="11.5703125" style="2" customWidth="1"/>
    <col min="13835" max="13835" width="12.5703125" style="2" customWidth="1"/>
    <col min="13836" max="13836" width="0" style="2" hidden="1" customWidth="1"/>
    <col min="13837" max="13837" width="29.5703125" style="2" customWidth="1"/>
    <col min="13838" max="13838" width="11.5703125" style="2" customWidth="1"/>
    <col min="13839" max="13839" width="11.7109375" style="2" customWidth="1"/>
    <col min="13840" max="13840" width="0" style="2" hidden="1" customWidth="1"/>
    <col min="13841" max="13841" width="51.85546875" style="2" customWidth="1"/>
    <col min="13842" max="13842" width="11.5703125" style="2" customWidth="1"/>
    <col min="13843" max="13843" width="13" style="2" customWidth="1"/>
    <col min="13844" max="13845" width="0" style="2" hidden="1" customWidth="1"/>
    <col min="13846" max="13846" width="14.140625" style="2" customWidth="1"/>
    <col min="13847" max="13847" width="17.140625" style="2" customWidth="1"/>
    <col min="13848" max="13848" width="16.42578125" style="2" customWidth="1"/>
    <col min="13849" max="13849" width="14" style="2" customWidth="1"/>
    <col min="13850" max="13850" width="0" style="2" hidden="1" customWidth="1"/>
    <col min="13851" max="13851" width="13.7109375" style="2" customWidth="1"/>
    <col min="13852" max="13852" width="13.42578125" style="2" customWidth="1"/>
    <col min="13853" max="13853" width="15.5703125" style="2" customWidth="1"/>
    <col min="13854" max="13855" width="9.85546875" style="2" customWidth="1"/>
    <col min="13856" max="13872" width="0" style="2" hidden="1" customWidth="1"/>
    <col min="13873" max="13876" width="9.85546875" style="2" customWidth="1"/>
    <col min="13877" max="14080" width="9.140625" style="2"/>
    <col min="14081" max="14081" width="0" style="2" hidden="1" customWidth="1"/>
    <col min="14082" max="14082" width="2.5703125" style="2" customWidth="1"/>
    <col min="14083" max="14083" width="7.28515625" style="2" customWidth="1"/>
    <col min="14084" max="14084" width="32.5703125" style="2" customWidth="1"/>
    <col min="14085" max="14085" width="5.140625" style="2" customWidth="1"/>
    <col min="14086" max="14086" width="14" style="2" customWidth="1"/>
    <col min="14087" max="14088" width="0" style="2" hidden="1" customWidth="1"/>
    <col min="14089" max="14089" width="21.5703125" style="2" customWidth="1"/>
    <col min="14090" max="14090" width="11.5703125" style="2" customWidth="1"/>
    <col min="14091" max="14091" width="12.5703125" style="2" customWidth="1"/>
    <col min="14092" max="14092" width="0" style="2" hidden="1" customWidth="1"/>
    <col min="14093" max="14093" width="29.5703125" style="2" customWidth="1"/>
    <col min="14094" max="14094" width="11.5703125" style="2" customWidth="1"/>
    <col min="14095" max="14095" width="11.7109375" style="2" customWidth="1"/>
    <col min="14096" max="14096" width="0" style="2" hidden="1" customWidth="1"/>
    <col min="14097" max="14097" width="51.85546875" style="2" customWidth="1"/>
    <col min="14098" max="14098" width="11.5703125" style="2" customWidth="1"/>
    <col min="14099" max="14099" width="13" style="2" customWidth="1"/>
    <col min="14100" max="14101" width="0" style="2" hidden="1" customWidth="1"/>
    <col min="14102" max="14102" width="14.140625" style="2" customWidth="1"/>
    <col min="14103" max="14103" width="17.140625" style="2" customWidth="1"/>
    <col min="14104" max="14104" width="16.42578125" style="2" customWidth="1"/>
    <col min="14105" max="14105" width="14" style="2" customWidth="1"/>
    <col min="14106" max="14106" width="0" style="2" hidden="1" customWidth="1"/>
    <col min="14107" max="14107" width="13.7109375" style="2" customWidth="1"/>
    <col min="14108" max="14108" width="13.42578125" style="2" customWidth="1"/>
    <col min="14109" max="14109" width="15.5703125" style="2" customWidth="1"/>
    <col min="14110" max="14111" width="9.85546875" style="2" customWidth="1"/>
    <col min="14112" max="14128" width="0" style="2" hidden="1" customWidth="1"/>
    <col min="14129" max="14132" width="9.85546875" style="2" customWidth="1"/>
    <col min="14133" max="14336" width="9.140625" style="2"/>
    <col min="14337" max="14337" width="0" style="2" hidden="1" customWidth="1"/>
    <col min="14338" max="14338" width="2.5703125" style="2" customWidth="1"/>
    <col min="14339" max="14339" width="7.28515625" style="2" customWidth="1"/>
    <col min="14340" max="14340" width="32.5703125" style="2" customWidth="1"/>
    <col min="14341" max="14341" width="5.140625" style="2" customWidth="1"/>
    <col min="14342" max="14342" width="14" style="2" customWidth="1"/>
    <col min="14343" max="14344" width="0" style="2" hidden="1" customWidth="1"/>
    <col min="14345" max="14345" width="21.5703125" style="2" customWidth="1"/>
    <col min="14346" max="14346" width="11.5703125" style="2" customWidth="1"/>
    <col min="14347" max="14347" width="12.5703125" style="2" customWidth="1"/>
    <col min="14348" max="14348" width="0" style="2" hidden="1" customWidth="1"/>
    <col min="14349" max="14349" width="29.5703125" style="2" customWidth="1"/>
    <col min="14350" max="14350" width="11.5703125" style="2" customWidth="1"/>
    <col min="14351" max="14351" width="11.7109375" style="2" customWidth="1"/>
    <col min="14352" max="14352" width="0" style="2" hidden="1" customWidth="1"/>
    <col min="14353" max="14353" width="51.85546875" style="2" customWidth="1"/>
    <col min="14354" max="14354" width="11.5703125" style="2" customWidth="1"/>
    <col min="14355" max="14355" width="13" style="2" customWidth="1"/>
    <col min="14356" max="14357" width="0" style="2" hidden="1" customWidth="1"/>
    <col min="14358" max="14358" width="14.140625" style="2" customWidth="1"/>
    <col min="14359" max="14359" width="17.140625" style="2" customWidth="1"/>
    <col min="14360" max="14360" width="16.42578125" style="2" customWidth="1"/>
    <col min="14361" max="14361" width="14" style="2" customWidth="1"/>
    <col min="14362" max="14362" width="0" style="2" hidden="1" customWidth="1"/>
    <col min="14363" max="14363" width="13.7109375" style="2" customWidth="1"/>
    <col min="14364" max="14364" width="13.42578125" style="2" customWidth="1"/>
    <col min="14365" max="14365" width="15.5703125" style="2" customWidth="1"/>
    <col min="14366" max="14367" width="9.85546875" style="2" customWidth="1"/>
    <col min="14368" max="14384" width="0" style="2" hidden="1" customWidth="1"/>
    <col min="14385" max="14388" width="9.85546875" style="2" customWidth="1"/>
    <col min="14389" max="14592" width="9.140625" style="2"/>
    <col min="14593" max="14593" width="0" style="2" hidden="1" customWidth="1"/>
    <col min="14594" max="14594" width="2.5703125" style="2" customWidth="1"/>
    <col min="14595" max="14595" width="7.28515625" style="2" customWidth="1"/>
    <col min="14596" max="14596" width="32.5703125" style="2" customWidth="1"/>
    <col min="14597" max="14597" width="5.140625" style="2" customWidth="1"/>
    <col min="14598" max="14598" width="14" style="2" customWidth="1"/>
    <col min="14599" max="14600" width="0" style="2" hidden="1" customWidth="1"/>
    <col min="14601" max="14601" width="21.5703125" style="2" customWidth="1"/>
    <col min="14602" max="14602" width="11.5703125" style="2" customWidth="1"/>
    <col min="14603" max="14603" width="12.5703125" style="2" customWidth="1"/>
    <col min="14604" max="14604" width="0" style="2" hidden="1" customWidth="1"/>
    <col min="14605" max="14605" width="29.5703125" style="2" customWidth="1"/>
    <col min="14606" max="14606" width="11.5703125" style="2" customWidth="1"/>
    <col min="14607" max="14607" width="11.7109375" style="2" customWidth="1"/>
    <col min="14608" max="14608" width="0" style="2" hidden="1" customWidth="1"/>
    <col min="14609" max="14609" width="51.85546875" style="2" customWidth="1"/>
    <col min="14610" max="14610" width="11.5703125" style="2" customWidth="1"/>
    <col min="14611" max="14611" width="13" style="2" customWidth="1"/>
    <col min="14612" max="14613" width="0" style="2" hidden="1" customWidth="1"/>
    <col min="14614" max="14614" width="14.140625" style="2" customWidth="1"/>
    <col min="14615" max="14615" width="17.140625" style="2" customWidth="1"/>
    <col min="14616" max="14616" width="16.42578125" style="2" customWidth="1"/>
    <col min="14617" max="14617" width="14" style="2" customWidth="1"/>
    <col min="14618" max="14618" width="0" style="2" hidden="1" customWidth="1"/>
    <col min="14619" max="14619" width="13.7109375" style="2" customWidth="1"/>
    <col min="14620" max="14620" width="13.42578125" style="2" customWidth="1"/>
    <col min="14621" max="14621" width="15.5703125" style="2" customWidth="1"/>
    <col min="14622" max="14623" width="9.85546875" style="2" customWidth="1"/>
    <col min="14624" max="14640" width="0" style="2" hidden="1" customWidth="1"/>
    <col min="14641" max="14644" width="9.85546875" style="2" customWidth="1"/>
    <col min="14645" max="14848" width="9.140625" style="2"/>
    <col min="14849" max="14849" width="0" style="2" hidden="1" customWidth="1"/>
    <col min="14850" max="14850" width="2.5703125" style="2" customWidth="1"/>
    <col min="14851" max="14851" width="7.28515625" style="2" customWidth="1"/>
    <col min="14852" max="14852" width="32.5703125" style="2" customWidth="1"/>
    <col min="14853" max="14853" width="5.140625" style="2" customWidth="1"/>
    <col min="14854" max="14854" width="14" style="2" customWidth="1"/>
    <col min="14855" max="14856" width="0" style="2" hidden="1" customWidth="1"/>
    <col min="14857" max="14857" width="21.5703125" style="2" customWidth="1"/>
    <col min="14858" max="14858" width="11.5703125" style="2" customWidth="1"/>
    <col min="14859" max="14859" width="12.5703125" style="2" customWidth="1"/>
    <col min="14860" max="14860" width="0" style="2" hidden="1" customWidth="1"/>
    <col min="14861" max="14861" width="29.5703125" style="2" customWidth="1"/>
    <col min="14862" max="14862" width="11.5703125" style="2" customWidth="1"/>
    <col min="14863" max="14863" width="11.7109375" style="2" customWidth="1"/>
    <col min="14864" max="14864" width="0" style="2" hidden="1" customWidth="1"/>
    <col min="14865" max="14865" width="51.85546875" style="2" customWidth="1"/>
    <col min="14866" max="14866" width="11.5703125" style="2" customWidth="1"/>
    <col min="14867" max="14867" width="13" style="2" customWidth="1"/>
    <col min="14868" max="14869" width="0" style="2" hidden="1" customWidth="1"/>
    <col min="14870" max="14870" width="14.140625" style="2" customWidth="1"/>
    <col min="14871" max="14871" width="17.140625" style="2" customWidth="1"/>
    <col min="14872" max="14872" width="16.42578125" style="2" customWidth="1"/>
    <col min="14873" max="14873" width="14" style="2" customWidth="1"/>
    <col min="14874" max="14874" width="0" style="2" hidden="1" customWidth="1"/>
    <col min="14875" max="14875" width="13.7109375" style="2" customWidth="1"/>
    <col min="14876" max="14876" width="13.42578125" style="2" customWidth="1"/>
    <col min="14877" max="14877" width="15.5703125" style="2" customWidth="1"/>
    <col min="14878" max="14879" width="9.85546875" style="2" customWidth="1"/>
    <col min="14880" max="14896" width="0" style="2" hidden="1" customWidth="1"/>
    <col min="14897" max="14900" width="9.85546875" style="2" customWidth="1"/>
    <col min="14901" max="15104" width="9.140625" style="2"/>
    <col min="15105" max="15105" width="0" style="2" hidden="1" customWidth="1"/>
    <col min="15106" max="15106" width="2.5703125" style="2" customWidth="1"/>
    <col min="15107" max="15107" width="7.28515625" style="2" customWidth="1"/>
    <col min="15108" max="15108" width="32.5703125" style="2" customWidth="1"/>
    <col min="15109" max="15109" width="5.140625" style="2" customWidth="1"/>
    <col min="15110" max="15110" width="14" style="2" customWidth="1"/>
    <col min="15111" max="15112" width="0" style="2" hidden="1" customWidth="1"/>
    <col min="15113" max="15113" width="21.5703125" style="2" customWidth="1"/>
    <col min="15114" max="15114" width="11.5703125" style="2" customWidth="1"/>
    <col min="15115" max="15115" width="12.5703125" style="2" customWidth="1"/>
    <col min="15116" max="15116" width="0" style="2" hidden="1" customWidth="1"/>
    <col min="15117" max="15117" width="29.5703125" style="2" customWidth="1"/>
    <col min="15118" max="15118" width="11.5703125" style="2" customWidth="1"/>
    <col min="15119" max="15119" width="11.7109375" style="2" customWidth="1"/>
    <col min="15120" max="15120" width="0" style="2" hidden="1" customWidth="1"/>
    <col min="15121" max="15121" width="51.85546875" style="2" customWidth="1"/>
    <col min="15122" max="15122" width="11.5703125" style="2" customWidth="1"/>
    <col min="15123" max="15123" width="13" style="2" customWidth="1"/>
    <col min="15124" max="15125" width="0" style="2" hidden="1" customWidth="1"/>
    <col min="15126" max="15126" width="14.140625" style="2" customWidth="1"/>
    <col min="15127" max="15127" width="17.140625" style="2" customWidth="1"/>
    <col min="15128" max="15128" width="16.42578125" style="2" customWidth="1"/>
    <col min="15129" max="15129" width="14" style="2" customWidth="1"/>
    <col min="15130" max="15130" width="0" style="2" hidden="1" customWidth="1"/>
    <col min="15131" max="15131" width="13.7109375" style="2" customWidth="1"/>
    <col min="15132" max="15132" width="13.42578125" style="2" customWidth="1"/>
    <col min="15133" max="15133" width="15.5703125" style="2" customWidth="1"/>
    <col min="15134" max="15135" width="9.85546875" style="2" customWidth="1"/>
    <col min="15136" max="15152" width="0" style="2" hidden="1" customWidth="1"/>
    <col min="15153" max="15156" width="9.85546875" style="2" customWidth="1"/>
    <col min="15157" max="15360" width="9.140625" style="2"/>
    <col min="15361" max="15361" width="0" style="2" hidden="1" customWidth="1"/>
    <col min="15362" max="15362" width="2.5703125" style="2" customWidth="1"/>
    <col min="15363" max="15363" width="7.28515625" style="2" customWidth="1"/>
    <col min="15364" max="15364" width="32.5703125" style="2" customWidth="1"/>
    <col min="15365" max="15365" width="5.140625" style="2" customWidth="1"/>
    <col min="15366" max="15366" width="14" style="2" customWidth="1"/>
    <col min="15367" max="15368" width="0" style="2" hidden="1" customWidth="1"/>
    <col min="15369" max="15369" width="21.5703125" style="2" customWidth="1"/>
    <col min="15370" max="15370" width="11.5703125" style="2" customWidth="1"/>
    <col min="15371" max="15371" width="12.5703125" style="2" customWidth="1"/>
    <col min="15372" max="15372" width="0" style="2" hidden="1" customWidth="1"/>
    <col min="15373" max="15373" width="29.5703125" style="2" customWidth="1"/>
    <col min="15374" max="15374" width="11.5703125" style="2" customWidth="1"/>
    <col min="15375" max="15375" width="11.7109375" style="2" customWidth="1"/>
    <col min="15376" max="15376" width="0" style="2" hidden="1" customWidth="1"/>
    <col min="15377" max="15377" width="51.85546875" style="2" customWidth="1"/>
    <col min="15378" max="15378" width="11.5703125" style="2" customWidth="1"/>
    <col min="15379" max="15379" width="13" style="2" customWidth="1"/>
    <col min="15380" max="15381" width="0" style="2" hidden="1" customWidth="1"/>
    <col min="15382" max="15382" width="14.140625" style="2" customWidth="1"/>
    <col min="15383" max="15383" width="17.140625" style="2" customWidth="1"/>
    <col min="15384" max="15384" width="16.42578125" style="2" customWidth="1"/>
    <col min="15385" max="15385" width="14" style="2" customWidth="1"/>
    <col min="15386" max="15386" width="0" style="2" hidden="1" customWidth="1"/>
    <col min="15387" max="15387" width="13.7109375" style="2" customWidth="1"/>
    <col min="15388" max="15388" width="13.42578125" style="2" customWidth="1"/>
    <col min="15389" max="15389" width="15.5703125" style="2" customWidth="1"/>
    <col min="15390" max="15391" width="9.85546875" style="2" customWidth="1"/>
    <col min="15392" max="15408" width="0" style="2" hidden="1" customWidth="1"/>
    <col min="15409" max="15412" width="9.85546875" style="2" customWidth="1"/>
    <col min="15413" max="15616" width="9.140625" style="2"/>
    <col min="15617" max="15617" width="0" style="2" hidden="1" customWidth="1"/>
    <col min="15618" max="15618" width="2.5703125" style="2" customWidth="1"/>
    <col min="15619" max="15619" width="7.28515625" style="2" customWidth="1"/>
    <col min="15620" max="15620" width="32.5703125" style="2" customWidth="1"/>
    <col min="15621" max="15621" width="5.140625" style="2" customWidth="1"/>
    <col min="15622" max="15622" width="14" style="2" customWidth="1"/>
    <col min="15623" max="15624" width="0" style="2" hidden="1" customWidth="1"/>
    <col min="15625" max="15625" width="21.5703125" style="2" customWidth="1"/>
    <col min="15626" max="15626" width="11.5703125" style="2" customWidth="1"/>
    <col min="15627" max="15627" width="12.5703125" style="2" customWidth="1"/>
    <col min="15628" max="15628" width="0" style="2" hidden="1" customWidth="1"/>
    <col min="15629" max="15629" width="29.5703125" style="2" customWidth="1"/>
    <col min="15630" max="15630" width="11.5703125" style="2" customWidth="1"/>
    <col min="15631" max="15631" width="11.7109375" style="2" customWidth="1"/>
    <col min="15632" max="15632" width="0" style="2" hidden="1" customWidth="1"/>
    <col min="15633" max="15633" width="51.85546875" style="2" customWidth="1"/>
    <col min="15634" max="15634" width="11.5703125" style="2" customWidth="1"/>
    <col min="15635" max="15635" width="13" style="2" customWidth="1"/>
    <col min="15636" max="15637" width="0" style="2" hidden="1" customWidth="1"/>
    <col min="15638" max="15638" width="14.140625" style="2" customWidth="1"/>
    <col min="15639" max="15639" width="17.140625" style="2" customWidth="1"/>
    <col min="15640" max="15640" width="16.42578125" style="2" customWidth="1"/>
    <col min="15641" max="15641" width="14" style="2" customWidth="1"/>
    <col min="15642" max="15642" width="0" style="2" hidden="1" customWidth="1"/>
    <col min="15643" max="15643" width="13.7109375" style="2" customWidth="1"/>
    <col min="15644" max="15644" width="13.42578125" style="2" customWidth="1"/>
    <col min="15645" max="15645" width="15.5703125" style="2" customWidth="1"/>
    <col min="15646" max="15647" width="9.85546875" style="2" customWidth="1"/>
    <col min="15648" max="15664" width="0" style="2" hidden="1" customWidth="1"/>
    <col min="15665" max="15668" width="9.85546875" style="2" customWidth="1"/>
    <col min="15669" max="15872" width="9.140625" style="2"/>
    <col min="15873" max="15873" width="0" style="2" hidden="1" customWidth="1"/>
    <col min="15874" max="15874" width="2.5703125" style="2" customWidth="1"/>
    <col min="15875" max="15875" width="7.28515625" style="2" customWidth="1"/>
    <col min="15876" max="15876" width="32.5703125" style="2" customWidth="1"/>
    <col min="15877" max="15877" width="5.140625" style="2" customWidth="1"/>
    <col min="15878" max="15878" width="14" style="2" customWidth="1"/>
    <col min="15879" max="15880" width="0" style="2" hidden="1" customWidth="1"/>
    <col min="15881" max="15881" width="21.5703125" style="2" customWidth="1"/>
    <col min="15882" max="15882" width="11.5703125" style="2" customWidth="1"/>
    <col min="15883" max="15883" width="12.5703125" style="2" customWidth="1"/>
    <col min="15884" max="15884" width="0" style="2" hidden="1" customWidth="1"/>
    <col min="15885" max="15885" width="29.5703125" style="2" customWidth="1"/>
    <col min="15886" max="15886" width="11.5703125" style="2" customWidth="1"/>
    <col min="15887" max="15887" width="11.7109375" style="2" customWidth="1"/>
    <col min="15888" max="15888" width="0" style="2" hidden="1" customWidth="1"/>
    <col min="15889" max="15889" width="51.85546875" style="2" customWidth="1"/>
    <col min="15890" max="15890" width="11.5703125" style="2" customWidth="1"/>
    <col min="15891" max="15891" width="13" style="2" customWidth="1"/>
    <col min="15892" max="15893" width="0" style="2" hidden="1" customWidth="1"/>
    <col min="15894" max="15894" width="14.140625" style="2" customWidth="1"/>
    <col min="15895" max="15895" width="17.140625" style="2" customWidth="1"/>
    <col min="15896" max="15896" width="16.42578125" style="2" customWidth="1"/>
    <col min="15897" max="15897" width="14" style="2" customWidth="1"/>
    <col min="15898" max="15898" width="0" style="2" hidden="1" customWidth="1"/>
    <col min="15899" max="15899" width="13.7109375" style="2" customWidth="1"/>
    <col min="15900" max="15900" width="13.42578125" style="2" customWidth="1"/>
    <col min="15901" max="15901" width="15.5703125" style="2" customWidth="1"/>
    <col min="15902" max="15903" width="9.85546875" style="2" customWidth="1"/>
    <col min="15904" max="15920" width="0" style="2" hidden="1" customWidth="1"/>
    <col min="15921" max="15924" width="9.85546875" style="2" customWidth="1"/>
    <col min="15925" max="16128" width="9.140625" style="2"/>
    <col min="16129" max="16129" width="0" style="2" hidden="1" customWidth="1"/>
    <col min="16130" max="16130" width="2.5703125" style="2" customWidth="1"/>
    <col min="16131" max="16131" width="7.28515625" style="2" customWidth="1"/>
    <col min="16132" max="16132" width="32.5703125" style="2" customWidth="1"/>
    <col min="16133" max="16133" width="5.140625" style="2" customWidth="1"/>
    <col min="16134" max="16134" width="14" style="2" customWidth="1"/>
    <col min="16135" max="16136" width="0" style="2" hidden="1" customWidth="1"/>
    <col min="16137" max="16137" width="21.5703125" style="2" customWidth="1"/>
    <col min="16138" max="16138" width="11.5703125" style="2" customWidth="1"/>
    <col min="16139" max="16139" width="12.5703125" style="2" customWidth="1"/>
    <col min="16140" max="16140" width="0" style="2" hidden="1" customWidth="1"/>
    <col min="16141" max="16141" width="29.5703125" style="2" customWidth="1"/>
    <col min="16142" max="16142" width="11.5703125" style="2" customWidth="1"/>
    <col min="16143" max="16143" width="11.7109375" style="2" customWidth="1"/>
    <col min="16144" max="16144" width="0" style="2" hidden="1" customWidth="1"/>
    <col min="16145" max="16145" width="51.85546875" style="2" customWidth="1"/>
    <col min="16146" max="16146" width="11.5703125" style="2" customWidth="1"/>
    <col min="16147" max="16147" width="13" style="2" customWidth="1"/>
    <col min="16148" max="16149" width="0" style="2" hidden="1" customWidth="1"/>
    <col min="16150" max="16150" width="14.140625" style="2" customWidth="1"/>
    <col min="16151" max="16151" width="17.140625" style="2" customWidth="1"/>
    <col min="16152" max="16152" width="16.42578125" style="2" customWidth="1"/>
    <col min="16153" max="16153" width="14" style="2" customWidth="1"/>
    <col min="16154" max="16154" width="0" style="2" hidden="1" customWidth="1"/>
    <col min="16155" max="16155" width="13.7109375" style="2" customWidth="1"/>
    <col min="16156" max="16156" width="13.42578125" style="2" customWidth="1"/>
    <col min="16157" max="16157" width="15.5703125" style="2" customWidth="1"/>
    <col min="16158" max="16159" width="9.85546875" style="2" customWidth="1"/>
    <col min="16160" max="16176" width="0" style="2" hidden="1" customWidth="1"/>
    <col min="16177" max="16180" width="9.85546875" style="2" customWidth="1"/>
    <col min="16181" max="16384" width="9.140625" style="2"/>
  </cols>
  <sheetData>
    <row r="1" spans="1:52" ht="12.75" hidden="1" customHeight="1">
      <c r="A1" s="1" t="s">
        <v>0</v>
      </c>
      <c r="B1" s="1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ht="18" customHeight="1">
      <c r="A3" s="1" t="s">
        <v>2</v>
      </c>
      <c r="B3" s="1"/>
      <c r="C3" s="260" t="s">
        <v>3</v>
      </c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3"/>
      <c r="AC3" s="3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ht="18" customHeight="1">
      <c r="A5" s="1" t="s">
        <v>4</v>
      </c>
      <c r="B5" s="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1"/>
      <c r="AC5" s="26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2.75" customHeight="1">
      <c r="A6" s="1" t="s">
        <v>5</v>
      </c>
      <c r="B6" s="4"/>
      <c r="C6" s="259" t="s">
        <v>6</v>
      </c>
      <c r="D6" s="259"/>
      <c r="E6" s="259"/>
      <c r="F6" s="259" t="s">
        <v>7</v>
      </c>
      <c r="G6" s="259" t="s">
        <v>8</v>
      </c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 t="s">
        <v>9</v>
      </c>
      <c r="U6" s="259"/>
      <c r="V6" s="259"/>
      <c r="W6" s="259"/>
      <c r="X6" s="259"/>
      <c r="Y6" s="259"/>
      <c r="Z6" s="259"/>
      <c r="AA6" s="259"/>
      <c r="AB6" s="259"/>
      <c r="AC6" s="259" t="s">
        <v>10</v>
      </c>
      <c r="AD6" s="5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ht="30" customHeight="1">
      <c r="A7" s="1" t="s">
        <v>11</v>
      </c>
      <c r="B7" s="6"/>
      <c r="C7" s="259"/>
      <c r="D7" s="259"/>
      <c r="E7" s="259"/>
      <c r="F7" s="259"/>
      <c r="G7" s="259"/>
      <c r="H7" s="259" t="s">
        <v>12</v>
      </c>
      <c r="I7" s="259"/>
      <c r="J7" s="259"/>
      <c r="K7" s="259"/>
      <c r="L7" s="259" t="s">
        <v>13</v>
      </c>
      <c r="M7" s="259"/>
      <c r="N7" s="259"/>
      <c r="O7" s="259"/>
      <c r="P7" s="259" t="s">
        <v>14</v>
      </c>
      <c r="Q7" s="259"/>
      <c r="R7" s="259"/>
      <c r="S7" s="259"/>
      <c r="T7" s="259"/>
      <c r="U7" s="259" t="s">
        <v>15</v>
      </c>
      <c r="V7" s="259"/>
      <c r="W7" s="259"/>
      <c r="X7" s="259" t="s">
        <v>16</v>
      </c>
      <c r="Y7" s="259" t="s">
        <v>17</v>
      </c>
      <c r="Z7" s="259" t="s">
        <v>18</v>
      </c>
      <c r="AA7" s="259"/>
      <c r="AB7" s="259"/>
      <c r="AC7" s="259"/>
      <c r="AD7" s="5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ht="76.5">
      <c r="A8" s="1" t="s">
        <v>19</v>
      </c>
      <c r="B8" s="7"/>
      <c r="C8" s="259"/>
      <c r="D8" s="259"/>
      <c r="E8" s="259"/>
      <c r="F8" s="259"/>
      <c r="G8" s="259"/>
      <c r="H8" s="8"/>
      <c r="I8" s="8" t="s">
        <v>20</v>
      </c>
      <c r="J8" s="8" t="s">
        <v>21</v>
      </c>
      <c r="K8" s="8" t="s">
        <v>22</v>
      </c>
      <c r="L8" s="8"/>
      <c r="M8" s="8" t="s">
        <v>20</v>
      </c>
      <c r="N8" s="8" t="s">
        <v>21</v>
      </c>
      <c r="O8" s="8" t="s">
        <v>22</v>
      </c>
      <c r="P8" s="8"/>
      <c r="Q8" s="8" t="s">
        <v>20</v>
      </c>
      <c r="R8" s="8" t="s">
        <v>21</v>
      </c>
      <c r="S8" s="8" t="s">
        <v>22</v>
      </c>
      <c r="T8" s="259"/>
      <c r="U8" s="8"/>
      <c r="V8" s="8" t="s">
        <v>23</v>
      </c>
      <c r="W8" s="8" t="s">
        <v>24</v>
      </c>
      <c r="X8" s="259"/>
      <c r="Y8" s="259"/>
      <c r="Z8" s="8"/>
      <c r="AA8" s="8" t="s">
        <v>25</v>
      </c>
      <c r="AB8" s="8" t="s">
        <v>26</v>
      </c>
      <c r="AC8" s="259"/>
      <c r="AD8" s="5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>
      <c r="A9" s="1" t="s">
        <v>27</v>
      </c>
      <c r="B9" s="9"/>
      <c r="C9" s="8" t="s">
        <v>28</v>
      </c>
      <c r="D9" s="8" t="s">
        <v>29</v>
      </c>
      <c r="E9" s="8" t="s">
        <v>30</v>
      </c>
      <c r="F9" s="8" t="s">
        <v>31</v>
      </c>
      <c r="G9" s="8"/>
      <c r="H9" s="8"/>
      <c r="I9" s="8" t="s">
        <v>32</v>
      </c>
      <c r="J9" s="8" t="s">
        <v>33</v>
      </c>
      <c r="K9" s="8" t="s">
        <v>34</v>
      </c>
      <c r="L9" s="8"/>
      <c r="M9" s="8" t="s">
        <v>35</v>
      </c>
      <c r="N9" s="8" t="s">
        <v>36</v>
      </c>
      <c r="O9" s="8" t="s">
        <v>37</v>
      </c>
      <c r="P9" s="8"/>
      <c r="Q9" s="8" t="s">
        <v>38</v>
      </c>
      <c r="R9" s="8" t="s">
        <v>39</v>
      </c>
      <c r="S9" s="8" t="s">
        <v>40</v>
      </c>
      <c r="T9" s="8"/>
      <c r="U9" s="8"/>
      <c r="V9" s="8" t="s">
        <v>41</v>
      </c>
      <c r="W9" s="8" t="s">
        <v>42</v>
      </c>
      <c r="X9" s="8" t="s">
        <v>43</v>
      </c>
      <c r="Y9" s="8" t="s">
        <v>44</v>
      </c>
      <c r="Z9" s="8"/>
      <c r="AA9" s="8" t="s">
        <v>45</v>
      </c>
      <c r="AB9" s="8" t="s">
        <v>46</v>
      </c>
      <c r="AC9" s="8" t="s">
        <v>47</v>
      </c>
      <c r="AD9" s="5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>
      <c r="A10" s="1"/>
      <c r="B10" s="9"/>
      <c r="C10" s="10" t="s">
        <v>48</v>
      </c>
      <c r="D10" s="11" t="s">
        <v>49</v>
      </c>
      <c r="E10" s="12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  <c r="X10" s="14"/>
      <c r="Y10" s="13"/>
      <c r="Z10" s="13"/>
      <c r="AA10" s="13"/>
      <c r="AB10" s="13"/>
      <c r="AC10" s="13"/>
      <c r="AD10" s="5"/>
      <c r="AE10" s="1"/>
      <c r="AF10" s="1" t="s">
        <v>50</v>
      </c>
      <c r="AG10" s="1" t="s">
        <v>51</v>
      </c>
      <c r="AH10" s="1" t="s">
        <v>52</v>
      </c>
      <c r="AI10" s="1" t="s">
        <v>53</v>
      </c>
      <c r="AJ10" s="1" t="s">
        <v>54</v>
      </c>
      <c r="AK10" s="1" t="s">
        <v>55</v>
      </c>
      <c r="AL10" s="1" t="s">
        <v>56</v>
      </c>
      <c r="AM10" s="1" t="s">
        <v>57</v>
      </c>
      <c r="AN10" s="1" t="s">
        <v>58</v>
      </c>
      <c r="AO10" s="1" t="s">
        <v>59</v>
      </c>
      <c r="AP10" s="1" t="s">
        <v>60</v>
      </c>
      <c r="AQ10" s="1" t="s">
        <v>61</v>
      </c>
      <c r="AR10" s="1" t="s">
        <v>62</v>
      </c>
      <c r="AS10" s="1" t="s">
        <v>63</v>
      </c>
      <c r="AT10" s="1" t="s">
        <v>64</v>
      </c>
      <c r="AU10" s="1" t="s">
        <v>65</v>
      </c>
      <c r="AV10" s="1" t="s">
        <v>66</v>
      </c>
      <c r="AW10" s="1"/>
      <c r="AX10" s="1"/>
      <c r="AY10" s="1"/>
      <c r="AZ10" s="1"/>
    </row>
    <row r="11" spans="1:52" ht="101.25" customHeight="1">
      <c r="A11" s="1"/>
      <c r="B11" s="9"/>
      <c r="C11" s="15" t="s">
        <v>67</v>
      </c>
      <c r="D11" s="16" t="s">
        <v>68</v>
      </c>
      <c r="E11" s="17" t="s">
        <v>69</v>
      </c>
      <c r="F11" s="18"/>
      <c r="G11" s="18"/>
      <c r="H11" s="18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>
        <f>V12+V18+V19+V20+V21+V23+V24+V25+V29+V37+V42+V49+V50+V51+V53+V55+V58+V65+V66+V67+V73+V74+V80+V83+V84+V85+V87+V88+V89+V90+V91+V92+V93+V94+V52+V95</f>
        <v>32872035.98</v>
      </c>
      <c r="W11" s="20">
        <f>W12+W18+W19+W20+W21+W23+W24+W25+W29+W37+W42+W49+W50+W51+W53+W55+W58+W65+W66+W67+W73+W74+W80+W83+W84+W85+W87+W88+W89+W90+W91+W92+W93+W94+W52+W95</f>
        <v>29726561.329999998</v>
      </c>
      <c r="X11" s="20">
        <f>X12+X21+X25+X29+X37+X42+X51+X55+X58+X67+X74+X79+X84+X90+X94+X104</f>
        <v>34186132.209999993</v>
      </c>
      <c r="Y11" s="20">
        <f>Y12+Y18+Y19+Y20+Y21+Y23+Y24+Y25+Y29+Y37+Y42+Y49+Y50+Y51+Y53+Y55+Y58+Y65+Y66+Y67+Y73+Y74+Y80+Y83+Y84+Y85+Y87+Y88+Y89+Y90+Y91+Y92+Y93+Y94+Y52+Y95</f>
        <v>26954100</v>
      </c>
      <c r="Z11" s="20">
        <f>Z12+Z18+Z19+Z20+Z21+Z23+Z24+Z25+Z29+Z37+Z42+Z49+Z50+Z51+Z53+Z55+Z58+Z65+Z66+Z67+Z73+Z74+Z80+Z83+Z84+Z85+Z87+Z88+Z89+Z90+Z91+Z92+Z93+Z94+Z52+Z95</f>
        <v>58000</v>
      </c>
      <c r="AA11" s="20">
        <f>AA12+AA18+AA19+AA20+AA21+AA23+AA24+AA25+AA29+AA37+AA42+AA49+AA50+AA51+AA53+AA55+AA58+AA65+AA66+AA67+AA73+AA74+AA80+AA83+AA84+AA85+AA87+AA88+AA89+AA90+AA91+AA92+AA93+AA94+AA52+AA95</f>
        <v>22535000</v>
      </c>
      <c r="AB11" s="20">
        <f>AB12+AB18+AB19+AB20+AB21+AB23+AB24+AB25+AB29+AB37+AB42+AB49+AB50+AB51+AB53+AB55+AB58+AB65+AB66+AB67+AB73+AB74+AB80+AB83+AB84+AB85+AB87+AB88+AB89+AB90+AB91+AB92+AB93+AB94+AB52+AB95</f>
        <v>23887000</v>
      </c>
      <c r="AC11" s="18"/>
      <c r="AD11" s="5"/>
      <c r="AE11" s="1"/>
      <c r="AF11" s="1" t="s">
        <v>70</v>
      </c>
      <c r="AG11" s="1" t="s">
        <v>71</v>
      </c>
      <c r="AH11" s="1" t="s">
        <v>72</v>
      </c>
      <c r="AI11" s="1" t="s">
        <v>73</v>
      </c>
      <c r="AJ11" s="1" t="s">
        <v>74</v>
      </c>
      <c r="AK11" s="1" t="s">
        <v>75</v>
      </c>
      <c r="AL11" s="1" t="s">
        <v>76</v>
      </c>
      <c r="AM11" s="1" t="s">
        <v>77</v>
      </c>
      <c r="AN11" s="1" t="s">
        <v>78</v>
      </c>
      <c r="AO11" s="1" t="s">
        <v>79</v>
      </c>
      <c r="AP11" s="1" t="s">
        <v>80</v>
      </c>
      <c r="AQ11" s="1" t="s">
        <v>81</v>
      </c>
      <c r="AR11" s="1" t="s">
        <v>82</v>
      </c>
      <c r="AS11" s="1" t="s">
        <v>83</v>
      </c>
      <c r="AT11" s="1" t="s">
        <v>84</v>
      </c>
      <c r="AU11" s="1" t="s">
        <v>85</v>
      </c>
      <c r="AV11" s="1" t="s">
        <v>86</v>
      </c>
      <c r="AW11" s="1"/>
      <c r="AX11" s="1"/>
      <c r="AY11" s="1"/>
      <c r="AZ11" s="1"/>
    </row>
    <row r="12" spans="1:52" ht="53.25" customHeight="1">
      <c r="A12" s="1"/>
      <c r="B12" s="21"/>
      <c r="C12" s="22" t="s">
        <v>87</v>
      </c>
      <c r="D12" s="23" t="s">
        <v>88</v>
      </c>
      <c r="E12" s="24" t="s">
        <v>89</v>
      </c>
      <c r="F12" s="25"/>
      <c r="G12" s="25"/>
      <c r="H12" s="25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7">
        <f>SUM(V13:V17)</f>
        <v>6875639.3999999994</v>
      </c>
      <c r="W12" s="27">
        <f>SUM(W13:W17)</f>
        <v>6745154.3499999996</v>
      </c>
      <c r="X12" s="27">
        <f>SUM(X13:X17)</f>
        <v>8216351</v>
      </c>
      <c r="Y12" s="27">
        <f>SUM(Y13:Y17)</f>
        <v>8281600</v>
      </c>
      <c r="Z12" s="27"/>
      <c r="AA12" s="27">
        <f>SUM(AA13:AA17)</f>
        <v>8414150</v>
      </c>
      <c r="AB12" s="27">
        <f>SUM(AB13:AB17)</f>
        <v>8414150</v>
      </c>
      <c r="AC12" s="28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ht="127.5" customHeight="1">
      <c r="A13" s="1"/>
      <c r="B13" s="29"/>
      <c r="C13" s="30"/>
      <c r="D13" s="31"/>
      <c r="E13" s="32"/>
      <c r="F13" s="33" t="s">
        <v>90</v>
      </c>
      <c r="G13" s="34"/>
      <c r="H13" s="34"/>
      <c r="I13" s="35" t="s">
        <v>91</v>
      </c>
      <c r="J13" s="36" t="s">
        <v>92</v>
      </c>
      <c r="K13" s="35" t="s">
        <v>93</v>
      </c>
      <c r="L13" s="37"/>
      <c r="M13" s="269" t="s">
        <v>94</v>
      </c>
      <c r="N13" s="262" t="s">
        <v>95</v>
      </c>
      <c r="O13" s="262" t="s">
        <v>96</v>
      </c>
      <c r="P13" s="37"/>
      <c r="Q13" s="38" t="s">
        <v>97</v>
      </c>
      <c r="R13" s="36" t="s">
        <v>98</v>
      </c>
      <c r="S13" s="35" t="s">
        <v>99</v>
      </c>
      <c r="T13" s="37"/>
      <c r="U13" s="37"/>
      <c r="V13" s="39">
        <v>5657256.5599999996</v>
      </c>
      <c r="W13" s="39">
        <v>5651823.4000000004</v>
      </c>
      <c r="X13" s="39">
        <v>6726000</v>
      </c>
      <c r="Y13" s="39">
        <v>6755600</v>
      </c>
      <c r="Z13" s="39"/>
      <c r="AA13" s="39">
        <v>6835000</v>
      </c>
      <c r="AB13" s="40">
        <v>6835000</v>
      </c>
      <c r="AC13" s="25"/>
      <c r="AD13" s="1"/>
      <c r="AE13" s="1"/>
      <c r="AF13" s="1" t="s">
        <v>100</v>
      </c>
      <c r="AG13" s="1" t="s">
        <v>101</v>
      </c>
      <c r="AH13" s="1" t="s">
        <v>102</v>
      </c>
      <c r="AI13" s="1" t="s">
        <v>103</v>
      </c>
      <c r="AJ13" s="1" t="s">
        <v>104</v>
      </c>
      <c r="AK13" s="1" t="s">
        <v>105</v>
      </c>
      <c r="AL13" s="1" t="s">
        <v>106</v>
      </c>
      <c r="AM13" s="1" t="s">
        <v>107</v>
      </c>
      <c r="AN13" s="1" t="s">
        <v>108</v>
      </c>
      <c r="AO13" s="1" t="s">
        <v>109</v>
      </c>
      <c r="AP13" s="1" t="s">
        <v>110</v>
      </c>
      <c r="AQ13" s="1" t="s">
        <v>111</v>
      </c>
      <c r="AR13" s="1" t="s">
        <v>112</v>
      </c>
      <c r="AS13" s="1" t="s">
        <v>113</v>
      </c>
      <c r="AT13" s="1" t="s">
        <v>114</v>
      </c>
      <c r="AU13" s="1" t="s">
        <v>115</v>
      </c>
      <c r="AV13" s="1" t="s">
        <v>116</v>
      </c>
      <c r="AW13" s="1"/>
      <c r="AX13" s="1"/>
      <c r="AY13" s="1"/>
      <c r="AZ13" s="1"/>
    </row>
    <row r="14" spans="1:52" ht="117.75" customHeight="1">
      <c r="A14" s="1"/>
      <c r="B14" s="29"/>
      <c r="C14" s="30"/>
      <c r="D14" s="41"/>
      <c r="E14" s="42"/>
      <c r="F14" s="43" t="s">
        <v>117</v>
      </c>
      <c r="G14" s="34"/>
      <c r="H14" s="34"/>
      <c r="I14" s="44" t="s">
        <v>118</v>
      </c>
      <c r="J14" s="44" t="s">
        <v>119</v>
      </c>
      <c r="K14" s="45" t="s">
        <v>120</v>
      </c>
      <c r="L14" s="46"/>
      <c r="M14" s="270"/>
      <c r="N14" s="263"/>
      <c r="O14" s="263"/>
      <c r="P14" s="46"/>
      <c r="Q14" s="47" t="s">
        <v>121</v>
      </c>
      <c r="R14" s="36" t="s">
        <v>122</v>
      </c>
      <c r="S14" s="35" t="s">
        <v>99</v>
      </c>
      <c r="T14" s="37"/>
      <c r="U14" s="37"/>
      <c r="V14" s="39">
        <v>917700</v>
      </c>
      <c r="W14" s="39">
        <v>917680.18</v>
      </c>
      <c r="X14" s="39">
        <v>1008000</v>
      </c>
      <c r="Y14" s="39">
        <v>1008000</v>
      </c>
      <c r="Z14" s="39"/>
      <c r="AA14" s="39">
        <v>1008000</v>
      </c>
      <c r="AB14" s="40">
        <v>1008000</v>
      </c>
      <c r="AC14" s="25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ht="201" customHeight="1">
      <c r="A15" s="1"/>
      <c r="B15" s="48"/>
      <c r="C15" s="49"/>
      <c r="D15" s="50"/>
      <c r="E15" s="51"/>
      <c r="F15" s="52" t="s">
        <v>123</v>
      </c>
      <c r="G15" s="53"/>
      <c r="H15" s="53"/>
      <c r="I15" s="54" t="s">
        <v>124</v>
      </c>
      <c r="J15" s="55" t="s">
        <v>125</v>
      </c>
      <c r="K15" s="55" t="s">
        <v>126</v>
      </c>
      <c r="L15" s="56"/>
      <c r="M15" s="57" t="s">
        <v>127</v>
      </c>
      <c r="N15" s="55" t="s">
        <v>128</v>
      </c>
      <c r="O15" s="58" t="s">
        <v>129</v>
      </c>
      <c r="P15" s="59"/>
      <c r="Q15" s="60" t="s">
        <v>130</v>
      </c>
      <c r="R15" s="61"/>
      <c r="S15" s="62"/>
      <c r="T15" s="46"/>
      <c r="U15" s="46"/>
      <c r="V15" s="39">
        <v>158299.76999999999</v>
      </c>
      <c r="W15" s="39">
        <v>158299.76999999999</v>
      </c>
      <c r="X15" s="39">
        <v>65421.41</v>
      </c>
      <c r="Y15" s="39"/>
      <c r="Z15" s="39"/>
      <c r="AA15" s="39"/>
      <c r="AB15" s="25"/>
      <c r="AC15" s="25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ht="78.75" customHeight="1">
      <c r="A16" s="1"/>
      <c r="B16" s="48"/>
      <c r="C16" s="63"/>
      <c r="D16" s="64"/>
      <c r="E16" s="65"/>
      <c r="F16" s="66" t="s">
        <v>131</v>
      </c>
      <c r="G16" s="67"/>
      <c r="H16" s="67"/>
      <c r="I16" s="68" t="s">
        <v>132</v>
      </c>
      <c r="J16" s="68" t="s">
        <v>133</v>
      </c>
      <c r="K16" s="69" t="s">
        <v>134</v>
      </c>
      <c r="L16" s="68" t="s">
        <v>135</v>
      </c>
      <c r="M16" s="70" t="s">
        <v>135</v>
      </c>
      <c r="N16" s="68" t="s">
        <v>136</v>
      </c>
      <c r="O16" s="68" t="s">
        <v>137</v>
      </c>
      <c r="P16" s="71"/>
      <c r="Q16" s="72" t="s">
        <v>138</v>
      </c>
      <c r="R16" s="73" t="s">
        <v>139</v>
      </c>
      <c r="S16" s="74" t="s">
        <v>140</v>
      </c>
      <c r="T16" s="71"/>
      <c r="U16" s="71"/>
      <c r="V16" s="75">
        <v>17351</v>
      </c>
      <c r="W16" s="75">
        <v>17351</v>
      </c>
      <c r="X16" s="75">
        <v>17351</v>
      </c>
      <c r="Y16" s="75">
        <v>18000</v>
      </c>
      <c r="Z16" s="75"/>
      <c r="AA16" s="75">
        <v>19150</v>
      </c>
      <c r="AB16" s="76">
        <v>19150</v>
      </c>
      <c r="AC16" s="53"/>
      <c r="AD16" s="5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 ht="67.5" customHeight="1">
      <c r="A17" s="1"/>
      <c r="B17" s="48"/>
      <c r="C17" s="77"/>
      <c r="D17" s="64"/>
      <c r="E17" s="65"/>
      <c r="F17" s="66" t="s">
        <v>141</v>
      </c>
      <c r="G17" s="67"/>
      <c r="H17" s="67"/>
      <c r="I17" s="68" t="s">
        <v>132</v>
      </c>
      <c r="J17" s="68" t="s">
        <v>133</v>
      </c>
      <c r="K17" s="69" t="s">
        <v>142</v>
      </c>
      <c r="L17" s="71"/>
      <c r="M17" s="74"/>
      <c r="N17" s="74"/>
      <c r="O17" s="74"/>
      <c r="P17" s="71"/>
      <c r="Q17" s="78" t="s">
        <v>143</v>
      </c>
      <c r="R17" s="73" t="s">
        <v>144</v>
      </c>
      <c r="S17" s="74" t="s">
        <v>145</v>
      </c>
      <c r="T17" s="71"/>
      <c r="U17" s="71"/>
      <c r="V17" s="79">
        <v>125032.07</v>
      </c>
      <c r="W17" s="79">
        <v>0</v>
      </c>
      <c r="X17" s="79">
        <v>399578.59</v>
      </c>
      <c r="Y17" s="79">
        <v>500000</v>
      </c>
      <c r="Z17" s="79"/>
      <c r="AA17" s="79">
        <v>552000</v>
      </c>
      <c r="AB17" s="80">
        <v>552000</v>
      </c>
      <c r="AC17" s="67"/>
      <c r="AD17" s="5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ht="124.5" customHeight="1">
      <c r="A18" s="1"/>
      <c r="B18" s="48"/>
      <c r="C18" s="63" t="s">
        <v>146</v>
      </c>
      <c r="D18" s="81" t="s">
        <v>147</v>
      </c>
      <c r="E18" s="65" t="s">
        <v>148</v>
      </c>
      <c r="F18" s="67"/>
      <c r="G18" s="67"/>
      <c r="H18" s="67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9">
        <v>0</v>
      </c>
      <c r="W18" s="79">
        <v>0</v>
      </c>
      <c r="X18" s="79">
        <v>0</v>
      </c>
      <c r="Y18" s="79">
        <f>W18*1.071</f>
        <v>0</v>
      </c>
      <c r="Z18" s="79"/>
      <c r="AA18" s="79">
        <f>Z18*1.068</f>
        <v>0</v>
      </c>
      <c r="AB18" s="80">
        <v>0</v>
      </c>
      <c r="AC18" s="67"/>
      <c r="AD18" s="5"/>
      <c r="AE18" s="1"/>
      <c r="AF18" s="1" t="s">
        <v>149</v>
      </c>
      <c r="AG18" s="1" t="s">
        <v>150</v>
      </c>
      <c r="AH18" s="1" t="s">
        <v>151</v>
      </c>
      <c r="AI18" s="1" t="s">
        <v>152</v>
      </c>
      <c r="AJ18" s="1" t="s">
        <v>153</v>
      </c>
      <c r="AK18" s="1" t="s">
        <v>154</v>
      </c>
      <c r="AL18" s="1" t="s">
        <v>155</v>
      </c>
      <c r="AM18" s="1" t="s">
        <v>156</v>
      </c>
      <c r="AN18" s="1" t="s">
        <v>157</v>
      </c>
      <c r="AO18" s="1" t="s">
        <v>158</v>
      </c>
      <c r="AP18" s="1" t="s">
        <v>159</v>
      </c>
      <c r="AQ18" s="1" t="s">
        <v>160</v>
      </c>
      <c r="AR18" s="1" t="s">
        <v>161</v>
      </c>
      <c r="AS18" s="1" t="s">
        <v>162</v>
      </c>
      <c r="AT18" s="1" t="s">
        <v>163</v>
      </c>
      <c r="AU18" s="1" t="s">
        <v>164</v>
      </c>
      <c r="AV18" s="1" t="s">
        <v>165</v>
      </c>
      <c r="AW18" s="1"/>
      <c r="AX18" s="1"/>
      <c r="AY18" s="1"/>
      <c r="AZ18" s="1"/>
    </row>
    <row r="19" spans="1:52" ht="146.25" customHeight="1">
      <c r="A19" s="1"/>
      <c r="B19" s="48"/>
      <c r="C19" s="63" t="s">
        <v>166</v>
      </c>
      <c r="D19" s="81" t="s">
        <v>167</v>
      </c>
      <c r="E19" s="65" t="s">
        <v>168</v>
      </c>
      <c r="F19" s="66"/>
      <c r="G19" s="67"/>
      <c r="H19" s="67"/>
      <c r="I19" s="74"/>
      <c r="J19" s="74"/>
      <c r="K19" s="74"/>
      <c r="L19" s="71"/>
      <c r="M19" s="71"/>
      <c r="N19" s="71"/>
      <c r="O19" s="71"/>
      <c r="P19" s="71"/>
      <c r="Q19" s="74"/>
      <c r="R19" s="71"/>
      <c r="S19" s="74"/>
      <c r="T19" s="71"/>
      <c r="U19" s="71"/>
      <c r="V19" s="79">
        <v>0</v>
      </c>
      <c r="W19" s="79">
        <v>0</v>
      </c>
      <c r="X19" s="79">
        <v>0</v>
      </c>
      <c r="Y19" s="79">
        <v>0</v>
      </c>
      <c r="Z19" s="79"/>
      <c r="AA19" s="79">
        <v>0</v>
      </c>
      <c r="AB19" s="80">
        <v>0</v>
      </c>
      <c r="AC19" s="67"/>
      <c r="AD19" s="5"/>
      <c r="AE19" s="1"/>
      <c r="AF19" s="1" t="s">
        <v>169</v>
      </c>
      <c r="AG19" s="1" t="s">
        <v>170</v>
      </c>
      <c r="AH19" s="1" t="s">
        <v>171</v>
      </c>
      <c r="AI19" s="1" t="s">
        <v>172</v>
      </c>
      <c r="AJ19" s="1" t="s">
        <v>173</v>
      </c>
      <c r="AK19" s="1" t="s">
        <v>174</v>
      </c>
      <c r="AL19" s="1" t="s">
        <v>175</v>
      </c>
      <c r="AM19" s="1" t="s">
        <v>176</v>
      </c>
      <c r="AN19" s="1" t="s">
        <v>177</v>
      </c>
      <c r="AO19" s="1" t="s">
        <v>178</v>
      </c>
      <c r="AP19" s="1" t="s">
        <v>179</v>
      </c>
      <c r="AQ19" s="1" t="s">
        <v>180</v>
      </c>
      <c r="AR19" s="1" t="s">
        <v>181</v>
      </c>
      <c r="AS19" s="1" t="s">
        <v>182</v>
      </c>
      <c r="AT19" s="1" t="s">
        <v>183</v>
      </c>
      <c r="AU19" s="1" t="s">
        <v>184</v>
      </c>
      <c r="AV19" s="1" t="s">
        <v>185</v>
      </c>
      <c r="AW19" s="1"/>
      <c r="AX19" s="1"/>
      <c r="AY19" s="1"/>
      <c r="AZ19" s="1"/>
    </row>
    <row r="20" spans="1:52" ht="216" customHeight="1">
      <c r="A20" s="1"/>
      <c r="B20" s="48"/>
      <c r="C20" s="63" t="s">
        <v>186</v>
      </c>
      <c r="D20" s="81" t="s">
        <v>187</v>
      </c>
      <c r="E20" s="65" t="s">
        <v>188</v>
      </c>
      <c r="F20" s="66" t="s">
        <v>189</v>
      </c>
      <c r="G20" s="67"/>
      <c r="H20" s="67"/>
      <c r="I20" s="82" t="s">
        <v>190</v>
      </c>
      <c r="J20" s="82" t="s">
        <v>191</v>
      </c>
      <c r="K20" s="82" t="s">
        <v>192</v>
      </c>
      <c r="L20" s="71"/>
      <c r="M20" s="83" t="s">
        <v>193</v>
      </c>
      <c r="N20" s="82" t="s">
        <v>194</v>
      </c>
      <c r="O20" s="82" t="s">
        <v>195</v>
      </c>
      <c r="P20" s="71"/>
      <c r="Q20" s="74"/>
      <c r="R20" s="71"/>
      <c r="S20" s="74"/>
      <c r="T20" s="71"/>
      <c r="U20" s="71"/>
      <c r="V20" s="79">
        <v>339458.2</v>
      </c>
      <c r="W20" s="79">
        <v>339458.2</v>
      </c>
      <c r="X20" s="79">
        <v>0</v>
      </c>
      <c r="Y20" s="79">
        <v>281000</v>
      </c>
      <c r="Z20" s="79"/>
      <c r="AA20" s="79">
        <v>0</v>
      </c>
      <c r="AB20" s="80">
        <v>0</v>
      </c>
      <c r="AC20" s="67"/>
      <c r="AD20" s="5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ht="100.5" customHeight="1">
      <c r="A21" s="1"/>
      <c r="B21" s="9"/>
      <c r="C21" s="15" t="s">
        <v>196</v>
      </c>
      <c r="D21" s="16" t="s">
        <v>197</v>
      </c>
      <c r="E21" s="65" t="s">
        <v>198</v>
      </c>
      <c r="F21" s="84" t="s">
        <v>199</v>
      </c>
      <c r="G21" s="18"/>
      <c r="H21" s="18"/>
      <c r="I21" s="35" t="s">
        <v>91</v>
      </c>
      <c r="J21" s="36" t="s">
        <v>92</v>
      </c>
      <c r="K21" s="35" t="s">
        <v>142</v>
      </c>
      <c r="L21" s="19"/>
      <c r="M21" s="19"/>
      <c r="N21" s="19"/>
      <c r="O21" s="19"/>
      <c r="P21" s="19"/>
      <c r="Q21" s="85" t="s">
        <v>200</v>
      </c>
      <c r="R21" s="86" t="s">
        <v>201</v>
      </c>
      <c r="S21" s="87" t="s">
        <v>202</v>
      </c>
      <c r="T21" s="19"/>
      <c r="U21" s="19"/>
      <c r="V21" s="88">
        <v>50000</v>
      </c>
      <c r="W21" s="88">
        <v>27240</v>
      </c>
      <c r="X21" s="88">
        <v>53000</v>
      </c>
      <c r="Y21" s="88">
        <v>50000</v>
      </c>
      <c r="Z21" s="88"/>
      <c r="AA21" s="88">
        <v>58000</v>
      </c>
      <c r="AB21" s="89">
        <v>58000</v>
      </c>
      <c r="AC21" s="18"/>
      <c r="AD21" s="5"/>
      <c r="AE21" s="1"/>
      <c r="AF21" s="1" t="s">
        <v>203</v>
      </c>
      <c r="AG21" s="1" t="s">
        <v>204</v>
      </c>
      <c r="AH21" s="1" t="s">
        <v>205</v>
      </c>
      <c r="AI21" s="1" t="s">
        <v>206</v>
      </c>
      <c r="AJ21" s="1" t="s">
        <v>207</v>
      </c>
      <c r="AK21" s="1" t="s">
        <v>208</v>
      </c>
      <c r="AL21" s="1" t="s">
        <v>209</v>
      </c>
      <c r="AM21" s="1" t="s">
        <v>210</v>
      </c>
      <c r="AN21" s="1" t="s">
        <v>211</v>
      </c>
      <c r="AO21" s="1" t="s">
        <v>212</v>
      </c>
      <c r="AP21" s="1" t="s">
        <v>213</v>
      </c>
      <c r="AQ21" s="1" t="s">
        <v>214</v>
      </c>
      <c r="AR21" s="1" t="s">
        <v>215</v>
      </c>
      <c r="AS21" s="1" t="s">
        <v>216</v>
      </c>
      <c r="AT21" s="1" t="s">
        <v>217</v>
      </c>
      <c r="AU21" s="1" t="s">
        <v>218</v>
      </c>
      <c r="AV21" s="1" t="s">
        <v>219</v>
      </c>
      <c r="AW21" s="1"/>
      <c r="AX21" s="1"/>
      <c r="AY21" s="1"/>
      <c r="AZ21" s="1"/>
    </row>
    <row r="22" spans="1:52" ht="129" customHeight="1">
      <c r="A22" s="1"/>
      <c r="B22" s="21"/>
      <c r="C22" s="22" t="s">
        <v>220</v>
      </c>
      <c r="D22" s="23" t="s">
        <v>221</v>
      </c>
      <c r="E22" s="24" t="s">
        <v>222</v>
      </c>
      <c r="F22" s="90"/>
      <c r="G22" s="25"/>
      <c r="H22" s="25"/>
      <c r="I22" s="91"/>
      <c r="J22" s="92"/>
      <c r="K22" s="91"/>
      <c r="L22" s="26"/>
      <c r="M22" s="26"/>
      <c r="N22" s="26"/>
      <c r="O22" s="26"/>
      <c r="P22" s="26"/>
      <c r="Q22" s="91"/>
      <c r="R22" s="92"/>
      <c r="S22" s="93"/>
      <c r="T22" s="26"/>
      <c r="U22" s="26"/>
      <c r="V22" s="39"/>
      <c r="W22" s="39"/>
      <c r="X22" s="39"/>
      <c r="Y22" s="39"/>
      <c r="Z22" s="39"/>
      <c r="AA22" s="39"/>
      <c r="AB22" s="25"/>
      <c r="AC22" s="25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ht="57" customHeight="1">
      <c r="A23" s="1"/>
      <c r="B23" s="48"/>
      <c r="C23" s="49" t="s">
        <v>223</v>
      </c>
      <c r="D23" s="50" t="s">
        <v>224</v>
      </c>
      <c r="E23" s="51" t="s">
        <v>225</v>
      </c>
      <c r="F23" s="52"/>
      <c r="G23" s="53"/>
      <c r="H23" s="53"/>
      <c r="I23" s="54"/>
      <c r="J23" s="94"/>
      <c r="K23" s="95"/>
      <c r="L23" s="96"/>
      <c r="M23" s="56"/>
      <c r="N23" s="56"/>
      <c r="O23" s="56"/>
      <c r="P23" s="56"/>
      <c r="Q23" s="54"/>
      <c r="R23" s="56"/>
      <c r="S23" s="54"/>
      <c r="T23" s="56"/>
      <c r="U23" s="56"/>
      <c r="V23" s="75"/>
      <c r="W23" s="75"/>
      <c r="X23" s="75"/>
      <c r="Y23" s="75"/>
      <c r="Z23" s="75"/>
      <c r="AA23" s="75"/>
      <c r="AB23" s="53"/>
      <c r="AC23" s="53"/>
      <c r="AD23" s="5"/>
      <c r="AE23" s="1"/>
      <c r="AF23" s="1" t="s">
        <v>226</v>
      </c>
      <c r="AG23" s="1" t="s">
        <v>227</v>
      </c>
      <c r="AH23" s="1" t="s">
        <v>228</v>
      </c>
      <c r="AI23" s="1" t="s">
        <v>229</v>
      </c>
      <c r="AJ23" s="1" t="s">
        <v>230</v>
      </c>
      <c r="AK23" s="1" t="s">
        <v>231</v>
      </c>
      <c r="AL23" s="1" t="s">
        <v>232</v>
      </c>
      <c r="AM23" s="1" t="s">
        <v>233</v>
      </c>
      <c r="AN23" s="1" t="s">
        <v>234</v>
      </c>
      <c r="AO23" s="1" t="s">
        <v>235</v>
      </c>
      <c r="AP23" s="1" t="s">
        <v>236</v>
      </c>
      <c r="AQ23" s="1" t="s">
        <v>237</v>
      </c>
      <c r="AR23" s="1" t="s">
        <v>238</v>
      </c>
      <c r="AS23" s="1" t="s">
        <v>239</v>
      </c>
      <c r="AT23" s="1" t="s">
        <v>240</v>
      </c>
      <c r="AU23" s="1" t="s">
        <v>241</v>
      </c>
      <c r="AV23" s="1" t="s">
        <v>242</v>
      </c>
      <c r="AW23" s="1"/>
      <c r="AX23" s="1"/>
      <c r="AY23" s="1"/>
      <c r="AZ23" s="1"/>
    </row>
    <row r="24" spans="1:52" ht="75" customHeight="1">
      <c r="A24" s="1"/>
      <c r="B24" s="48"/>
      <c r="C24" s="63" t="s">
        <v>243</v>
      </c>
      <c r="D24" s="81" t="s">
        <v>244</v>
      </c>
      <c r="E24" s="51" t="s">
        <v>245</v>
      </c>
      <c r="F24" s="67"/>
      <c r="G24" s="67"/>
      <c r="H24" s="67"/>
      <c r="I24" s="74" t="s">
        <v>246</v>
      </c>
      <c r="J24" s="97" t="s">
        <v>247</v>
      </c>
      <c r="K24" s="91" t="s">
        <v>142</v>
      </c>
      <c r="L24" s="98"/>
      <c r="M24" s="71"/>
      <c r="N24" s="71"/>
      <c r="O24" s="71"/>
      <c r="P24" s="71"/>
      <c r="Q24" s="71"/>
      <c r="R24" s="71"/>
      <c r="S24" s="71"/>
      <c r="T24" s="71"/>
      <c r="U24" s="71"/>
      <c r="V24" s="79"/>
      <c r="W24" s="79"/>
      <c r="X24" s="79"/>
      <c r="Y24" s="79"/>
      <c r="Z24" s="79"/>
      <c r="AA24" s="79"/>
      <c r="AB24" s="67"/>
      <c r="AC24" s="67"/>
      <c r="AD24" s="5"/>
      <c r="AE24" s="1"/>
      <c r="AF24" s="1" t="s">
        <v>248</v>
      </c>
      <c r="AG24" s="1" t="s">
        <v>249</v>
      </c>
      <c r="AH24" s="1" t="s">
        <v>250</v>
      </c>
      <c r="AI24" s="1" t="s">
        <v>251</v>
      </c>
      <c r="AJ24" s="1" t="s">
        <v>252</v>
      </c>
      <c r="AK24" s="1" t="s">
        <v>253</v>
      </c>
      <c r="AL24" s="1" t="s">
        <v>254</v>
      </c>
      <c r="AM24" s="1" t="s">
        <v>255</v>
      </c>
      <c r="AN24" s="1" t="s">
        <v>256</v>
      </c>
      <c r="AO24" s="1" t="s">
        <v>257</v>
      </c>
      <c r="AP24" s="1" t="s">
        <v>258</v>
      </c>
      <c r="AQ24" s="1" t="s">
        <v>259</v>
      </c>
      <c r="AR24" s="1" t="s">
        <v>260</v>
      </c>
      <c r="AS24" s="1" t="s">
        <v>261</v>
      </c>
      <c r="AT24" s="1" t="s">
        <v>262</v>
      </c>
      <c r="AU24" s="1" t="s">
        <v>263</v>
      </c>
      <c r="AV24" s="1" t="s">
        <v>264</v>
      </c>
      <c r="AW24" s="1"/>
      <c r="AX24" s="1"/>
      <c r="AY24" s="1"/>
      <c r="AZ24" s="1"/>
    </row>
    <row r="25" spans="1:52" ht="69" customHeight="1">
      <c r="A25" s="1"/>
      <c r="B25" s="48"/>
      <c r="C25" s="63" t="s">
        <v>265</v>
      </c>
      <c r="D25" s="81" t="s">
        <v>266</v>
      </c>
      <c r="E25" s="65" t="s">
        <v>267</v>
      </c>
      <c r="F25" s="99"/>
      <c r="G25" s="100"/>
      <c r="H25" s="100"/>
      <c r="I25" s="101"/>
      <c r="J25" s="102"/>
      <c r="K25" s="103"/>
      <c r="L25" s="104"/>
      <c r="M25" s="104"/>
      <c r="N25" s="104"/>
      <c r="O25" s="104"/>
      <c r="P25" s="104"/>
      <c r="Q25" s="105"/>
      <c r="R25" s="102"/>
      <c r="S25" s="105"/>
      <c r="T25" s="104"/>
      <c r="U25" s="104"/>
      <c r="V25" s="106">
        <f t="shared" ref="V25:AB25" si="0">V26+V27+V28</f>
        <v>395926.62</v>
      </c>
      <c r="W25" s="106">
        <f t="shared" si="0"/>
        <v>359225.56</v>
      </c>
      <c r="X25" s="106">
        <f>X26+X27+X28</f>
        <v>422000</v>
      </c>
      <c r="Y25" s="106">
        <f t="shared" si="0"/>
        <v>260000</v>
      </c>
      <c r="Z25" s="106">
        <f t="shared" si="0"/>
        <v>0</v>
      </c>
      <c r="AA25" s="106">
        <f t="shared" si="0"/>
        <v>607000</v>
      </c>
      <c r="AB25" s="106">
        <f t="shared" si="0"/>
        <v>607000</v>
      </c>
      <c r="AC25" s="67"/>
      <c r="AD25" s="5"/>
      <c r="AE25" s="1"/>
      <c r="AF25" s="1" t="s">
        <v>268</v>
      </c>
      <c r="AG25" s="1" t="s">
        <v>269</v>
      </c>
      <c r="AH25" s="1" t="s">
        <v>270</v>
      </c>
      <c r="AI25" s="1" t="s">
        <v>271</v>
      </c>
      <c r="AJ25" s="1" t="s">
        <v>272</v>
      </c>
      <c r="AK25" s="1" t="s">
        <v>273</v>
      </c>
      <c r="AL25" s="1" t="s">
        <v>274</v>
      </c>
      <c r="AM25" s="1" t="s">
        <v>275</v>
      </c>
      <c r="AN25" s="1" t="s">
        <v>276</v>
      </c>
      <c r="AO25" s="1" t="s">
        <v>277</v>
      </c>
      <c r="AP25" s="1" t="s">
        <v>278</v>
      </c>
      <c r="AQ25" s="1" t="s">
        <v>279</v>
      </c>
      <c r="AR25" s="1" t="s">
        <v>280</v>
      </c>
      <c r="AS25" s="1" t="s">
        <v>281</v>
      </c>
      <c r="AT25" s="1" t="s">
        <v>282</v>
      </c>
      <c r="AU25" s="1" t="s">
        <v>283</v>
      </c>
      <c r="AV25" s="1" t="s">
        <v>284</v>
      </c>
      <c r="AW25" s="1"/>
      <c r="AX25" s="1"/>
      <c r="AY25" s="1"/>
      <c r="AZ25" s="1"/>
    </row>
    <row r="26" spans="1:52" ht="96" customHeight="1">
      <c r="A26" s="1"/>
      <c r="B26" s="48"/>
      <c r="C26" s="63"/>
      <c r="D26" s="81"/>
      <c r="E26" s="65"/>
      <c r="F26" s="66" t="s">
        <v>285</v>
      </c>
      <c r="G26" s="67"/>
      <c r="H26" s="67"/>
      <c r="I26" s="107" t="s">
        <v>246</v>
      </c>
      <c r="J26" s="97" t="s">
        <v>286</v>
      </c>
      <c r="K26" s="91" t="s">
        <v>142</v>
      </c>
      <c r="L26" s="98"/>
      <c r="M26" s="71"/>
      <c r="N26" s="71"/>
      <c r="O26" s="71"/>
      <c r="P26" s="71"/>
      <c r="Q26" s="72" t="s">
        <v>287</v>
      </c>
      <c r="R26" s="73" t="s">
        <v>288</v>
      </c>
      <c r="S26" s="74" t="s">
        <v>289</v>
      </c>
      <c r="T26" s="71"/>
      <c r="U26" s="71"/>
      <c r="V26" s="79">
        <v>350000</v>
      </c>
      <c r="W26" s="79">
        <v>313298.94</v>
      </c>
      <c r="X26" s="79">
        <v>350000</v>
      </c>
      <c r="Y26" s="79">
        <v>200000</v>
      </c>
      <c r="Z26" s="79"/>
      <c r="AA26" s="79">
        <v>552000</v>
      </c>
      <c r="AB26" s="80">
        <v>552000</v>
      </c>
      <c r="AC26" s="67"/>
      <c r="AD26" s="5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ht="78.75" customHeight="1">
      <c r="A27" s="1"/>
      <c r="B27" s="48"/>
      <c r="C27" s="63"/>
      <c r="D27" s="81"/>
      <c r="E27" s="65"/>
      <c r="F27" s="66" t="s">
        <v>285</v>
      </c>
      <c r="G27" s="67"/>
      <c r="H27" s="67"/>
      <c r="I27" s="74" t="s">
        <v>290</v>
      </c>
      <c r="J27" s="97" t="s">
        <v>92</v>
      </c>
      <c r="K27" s="91" t="s">
        <v>142</v>
      </c>
      <c r="L27" s="98"/>
      <c r="M27" s="74" t="s">
        <v>291</v>
      </c>
      <c r="N27" s="74"/>
      <c r="O27" s="74"/>
      <c r="P27" s="71"/>
      <c r="Q27" s="108" t="s">
        <v>292</v>
      </c>
      <c r="R27" s="73" t="s">
        <v>293</v>
      </c>
      <c r="S27" s="74" t="s">
        <v>294</v>
      </c>
      <c r="T27" s="71"/>
      <c r="U27" s="71"/>
      <c r="V27" s="79">
        <v>2100</v>
      </c>
      <c r="W27" s="79">
        <v>2100</v>
      </c>
      <c r="X27" s="79">
        <v>0</v>
      </c>
      <c r="Y27" s="79">
        <v>0</v>
      </c>
      <c r="Z27" s="79"/>
      <c r="AA27" s="79">
        <v>0</v>
      </c>
      <c r="AB27" s="80">
        <v>0</v>
      </c>
      <c r="AC27" s="67"/>
      <c r="AD27" s="5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ht="172.5" customHeight="1">
      <c r="A28" s="1"/>
      <c r="B28" s="48"/>
      <c r="C28" s="63"/>
      <c r="D28" s="81"/>
      <c r="E28" s="65"/>
      <c r="F28" s="66" t="s">
        <v>123</v>
      </c>
      <c r="G28" s="67"/>
      <c r="H28" s="67"/>
      <c r="I28" s="73" t="s">
        <v>290</v>
      </c>
      <c r="J28" s="73" t="s">
        <v>92</v>
      </c>
      <c r="K28" s="35" t="s">
        <v>142</v>
      </c>
      <c r="L28" s="71"/>
      <c r="M28" s="74"/>
      <c r="N28" s="74"/>
      <c r="O28" s="74"/>
      <c r="P28" s="71"/>
      <c r="Q28" s="74" t="s">
        <v>295</v>
      </c>
      <c r="R28" s="73" t="s">
        <v>293</v>
      </c>
      <c r="S28" s="73" t="s">
        <v>296</v>
      </c>
      <c r="T28" s="71"/>
      <c r="U28" s="71"/>
      <c r="V28" s="79">
        <v>43826.62</v>
      </c>
      <c r="W28" s="79">
        <v>43826.62</v>
      </c>
      <c r="X28" s="79">
        <v>72000</v>
      </c>
      <c r="Y28" s="79">
        <v>60000</v>
      </c>
      <c r="Z28" s="79"/>
      <c r="AA28" s="79">
        <v>55000</v>
      </c>
      <c r="AB28" s="80">
        <v>55000</v>
      </c>
      <c r="AC28" s="67"/>
      <c r="AD28" s="5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ht="75.75" customHeight="1">
      <c r="A29" s="1"/>
      <c r="B29" s="9"/>
      <c r="C29" s="63" t="s">
        <v>297</v>
      </c>
      <c r="D29" s="81" t="s">
        <v>298</v>
      </c>
      <c r="E29" s="65" t="s">
        <v>299</v>
      </c>
      <c r="F29" s="66"/>
      <c r="G29" s="67"/>
      <c r="H29" s="67"/>
      <c r="I29" s="74"/>
      <c r="J29" s="97"/>
      <c r="K29" s="91"/>
      <c r="L29" s="98"/>
      <c r="M29" s="71"/>
      <c r="N29" s="71"/>
      <c r="O29" s="71"/>
      <c r="P29" s="71"/>
      <c r="Q29" s="74"/>
      <c r="R29" s="74"/>
      <c r="S29" s="74"/>
      <c r="T29" s="71"/>
      <c r="U29" s="71"/>
      <c r="V29" s="106">
        <f>V30+V33+V35</f>
        <v>1999358.4500000002</v>
      </c>
      <c r="W29" s="106">
        <f>W30+W33+W35</f>
        <v>1926295.7599999998</v>
      </c>
      <c r="X29" s="106">
        <f>X30+X31+X34+X35+X36+X32</f>
        <v>2845557.64</v>
      </c>
      <c r="Y29" s="106">
        <f t="shared" ref="Y29:AA29" si="1">Y30+Y34+Y35</f>
        <v>5436900</v>
      </c>
      <c r="Z29" s="106">
        <f t="shared" si="1"/>
        <v>58000</v>
      </c>
      <c r="AA29" s="106">
        <f t="shared" si="1"/>
        <v>1339000</v>
      </c>
      <c r="AB29" s="106">
        <f>AB30+AB34+AB35</f>
        <v>1339000</v>
      </c>
      <c r="AC29" s="67"/>
      <c r="AD29" s="5"/>
      <c r="AE29" s="1"/>
      <c r="AF29" s="1" t="s">
        <v>300</v>
      </c>
      <c r="AG29" s="1" t="s">
        <v>301</v>
      </c>
      <c r="AH29" s="1" t="s">
        <v>302</v>
      </c>
      <c r="AI29" s="1" t="s">
        <v>303</v>
      </c>
      <c r="AJ29" s="1" t="s">
        <v>304</v>
      </c>
      <c r="AK29" s="1" t="s">
        <v>305</v>
      </c>
      <c r="AL29" s="1" t="s">
        <v>306</v>
      </c>
      <c r="AM29" s="1" t="s">
        <v>307</v>
      </c>
      <c r="AN29" s="1" t="s">
        <v>308</v>
      </c>
      <c r="AO29" s="1" t="s">
        <v>309</v>
      </c>
      <c r="AP29" s="1" t="s">
        <v>310</v>
      </c>
      <c r="AQ29" s="1" t="s">
        <v>311</v>
      </c>
      <c r="AR29" s="1" t="s">
        <v>312</v>
      </c>
      <c r="AS29" s="1" t="s">
        <v>313</v>
      </c>
      <c r="AT29" s="1" t="s">
        <v>314</v>
      </c>
      <c r="AU29" s="1" t="s">
        <v>315</v>
      </c>
      <c r="AV29" s="1" t="s">
        <v>316</v>
      </c>
      <c r="AW29" s="1"/>
      <c r="AX29" s="1"/>
      <c r="AY29" s="1"/>
      <c r="AZ29" s="1"/>
    </row>
    <row r="30" spans="1:52" ht="156.75" customHeight="1">
      <c r="A30" s="1"/>
      <c r="B30" s="9"/>
      <c r="C30" s="15"/>
      <c r="D30" s="109"/>
      <c r="E30" s="17"/>
      <c r="F30" s="84" t="s">
        <v>317</v>
      </c>
      <c r="G30" s="18"/>
      <c r="H30" s="18"/>
      <c r="I30" s="110" t="s">
        <v>246</v>
      </c>
      <c r="J30" s="111" t="s">
        <v>318</v>
      </c>
      <c r="K30" s="112" t="s">
        <v>142</v>
      </c>
      <c r="L30" s="113"/>
      <c r="M30" s="19"/>
      <c r="N30" s="19"/>
      <c r="O30" s="19"/>
      <c r="P30" s="19"/>
      <c r="Q30" s="114" t="s">
        <v>319</v>
      </c>
      <c r="R30" s="86" t="s">
        <v>320</v>
      </c>
      <c r="S30" s="110" t="s">
        <v>321</v>
      </c>
      <c r="T30" s="19"/>
      <c r="U30" s="19"/>
      <c r="V30" s="88">
        <v>1426761.07</v>
      </c>
      <c r="W30" s="88">
        <v>1353698.38</v>
      </c>
      <c r="X30" s="88">
        <v>1636500</v>
      </c>
      <c r="Y30" s="88">
        <v>1150000</v>
      </c>
      <c r="Z30" s="88">
        <v>58000</v>
      </c>
      <c r="AA30" s="88">
        <v>1339000</v>
      </c>
      <c r="AB30" s="115">
        <v>1339000</v>
      </c>
      <c r="AC30" s="18"/>
      <c r="AD30" s="5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ht="99.75" customHeight="1">
      <c r="A31" s="1"/>
      <c r="B31" s="21"/>
      <c r="C31" s="22"/>
      <c r="D31" s="116"/>
      <c r="E31" s="24"/>
      <c r="F31" s="90" t="s">
        <v>317</v>
      </c>
      <c r="G31" s="25"/>
      <c r="H31" s="25"/>
      <c r="I31" s="91"/>
      <c r="J31" s="92"/>
      <c r="K31" s="91"/>
      <c r="L31" s="26"/>
      <c r="M31" s="26"/>
      <c r="N31" s="26"/>
      <c r="O31" s="26"/>
      <c r="P31" s="26"/>
      <c r="Q31" s="117" t="s">
        <v>322</v>
      </c>
      <c r="R31" s="92"/>
      <c r="S31" s="91"/>
      <c r="T31" s="26"/>
      <c r="U31" s="26"/>
      <c r="V31" s="39">
        <v>0</v>
      </c>
      <c r="W31" s="39">
        <v>0</v>
      </c>
      <c r="X31" s="39">
        <v>209057.64</v>
      </c>
      <c r="Y31" s="39"/>
      <c r="Z31" s="39"/>
      <c r="AA31" s="39"/>
      <c r="AB31" s="118"/>
      <c r="AC31" s="25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119" customFormat="1" ht="97.5" customHeight="1">
      <c r="C32" s="120"/>
      <c r="D32" s="120"/>
      <c r="E32" s="120"/>
      <c r="F32" s="121" t="s">
        <v>317</v>
      </c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3" t="s">
        <v>323</v>
      </c>
      <c r="R32" s="120"/>
      <c r="S32" s="120"/>
      <c r="T32" s="120"/>
      <c r="U32" s="120"/>
      <c r="V32" s="120"/>
      <c r="W32" s="120"/>
      <c r="X32" s="124">
        <v>0</v>
      </c>
      <c r="Y32" s="120"/>
      <c r="Z32" s="120"/>
      <c r="AA32" s="120"/>
      <c r="AB32" s="120"/>
      <c r="AC32" s="120"/>
    </row>
    <row r="33" spans="1:52" s="119" customFormat="1" ht="97.5" customHeight="1">
      <c r="C33" s="120"/>
      <c r="D33" s="120"/>
      <c r="E33" s="120"/>
      <c r="F33" s="125" t="s">
        <v>317</v>
      </c>
      <c r="G33" s="126"/>
      <c r="H33" s="126"/>
      <c r="I33" s="91" t="s">
        <v>246</v>
      </c>
      <c r="J33" s="92" t="s">
        <v>318</v>
      </c>
      <c r="K33" s="91" t="s">
        <v>142</v>
      </c>
      <c r="L33" s="26"/>
      <c r="M33" s="26"/>
      <c r="N33" s="26"/>
      <c r="O33" s="26"/>
      <c r="P33" s="26"/>
      <c r="Q33" s="91" t="s">
        <v>324</v>
      </c>
      <c r="R33" s="92" t="s">
        <v>325</v>
      </c>
      <c r="S33" s="91" t="s">
        <v>326</v>
      </c>
      <c r="T33" s="26"/>
      <c r="U33" s="26"/>
      <c r="V33" s="39">
        <v>90000</v>
      </c>
      <c r="W33" s="39">
        <v>90000</v>
      </c>
      <c r="X33" s="124"/>
      <c r="Y33" s="120"/>
      <c r="Z33" s="120"/>
      <c r="AA33" s="120"/>
      <c r="AB33" s="120"/>
      <c r="AC33" s="120"/>
    </row>
    <row r="34" spans="1:52" ht="82.5" customHeight="1">
      <c r="A34" s="1"/>
      <c r="B34" s="21"/>
      <c r="C34" s="22"/>
      <c r="D34" s="23"/>
      <c r="E34" s="24"/>
      <c r="F34" s="121" t="s">
        <v>317</v>
      </c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0"/>
      <c r="U34" s="120"/>
      <c r="V34" s="120"/>
      <c r="W34" s="120"/>
      <c r="X34" s="257"/>
      <c r="Y34" s="257">
        <v>4286900</v>
      </c>
      <c r="Z34" s="257"/>
      <c r="AA34" s="257"/>
      <c r="AB34" s="258"/>
      <c r="AC34" s="126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ht="97.5" customHeight="1">
      <c r="A35" s="1"/>
      <c r="B35" s="9"/>
      <c r="C35" s="49"/>
      <c r="D35" s="50"/>
      <c r="E35" s="51"/>
      <c r="F35" s="52" t="s">
        <v>327</v>
      </c>
      <c r="G35" s="53"/>
      <c r="H35" s="53"/>
      <c r="I35" s="54" t="s">
        <v>246</v>
      </c>
      <c r="J35" s="94" t="s">
        <v>318</v>
      </c>
      <c r="K35" s="95" t="s">
        <v>142</v>
      </c>
      <c r="L35" s="96"/>
      <c r="M35" s="56"/>
      <c r="N35" s="56"/>
      <c r="O35" s="56"/>
      <c r="P35" s="56"/>
      <c r="Q35" s="54" t="s">
        <v>328</v>
      </c>
      <c r="R35" s="127" t="s">
        <v>320</v>
      </c>
      <c r="S35" s="54" t="s">
        <v>329</v>
      </c>
      <c r="T35" s="56"/>
      <c r="U35" s="56"/>
      <c r="V35" s="75">
        <v>482597.38</v>
      </c>
      <c r="W35" s="75">
        <v>482597.38</v>
      </c>
      <c r="X35" s="75"/>
      <c r="Y35" s="75"/>
      <c r="Z35" s="75"/>
      <c r="AA35" s="75"/>
      <c r="AB35" s="56"/>
      <c r="AC35" s="53"/>
      <c r="AD35" s="5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ht="82.5" customHeight="1">
      <c r="A36" s="1"/>
      <c r="B36" s="9"/>
      <c r="C36" s="63"/>
      <c r="D36" s="81"/>
      <c r="E36" s="65"/>
      <c r="F36" s="66" t="s">
        <v>327</v>
      </c>
      <c r="G36" s="67"/>
      <c r="H36" s="67"/>
      <c r="I36" s="74"/>
      <c r="J36" s="97"/>
      <c r="K36" s="91"/>
      <c r="L36" s="98"/>
      <c r="M36" s="71"/>
      <c r="N36" s="71"/>
      <c r="O36" s="71"/>
      <c r="P36" s="71"/>
      <c r="Q36" s="74" t="s">
        <v>330</v>
      </c>
      <c r="R36" s="73"/>
      <c r="S36" s="74"/>
      <c r="T36" s="71"/>
      <c r="U36" s="71"/>
      <c r="V36" s="79"/>
      <c r="W36" s="79"/>
      <c r="X36" s="79">
        <v>1000000</v>
      </c>
      <c r="Y36" s="79"/>
      <c r="Z36" s="79"/>
      <c r="AA36" s="79"/>
      <c r="AB36" s="71"/>
      <c r="AC36" s="67"/>
      <c r="AD36" s="5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ht="308.25" customHeight="1">
      <c r="A37" s="1"/>
      <c r="B37" s="9"/>
      <c r="C37" s="63" t="s">
        <v>331</v>
      </c>
      <c r="D37" s="81" t="s">
        <v>332</v>
      </c>
      <c r="E37" s="65" t="s">
        <v>333</v>
      </c>
      <c r="F37" s="66"/>
      <c r="G37" s="67"/>
      <c r="H37" s="67"/>
      <c r="I37" s="74"/>
      <c r="J37" s="97"/>
      <c r="K37" s="91"/>
      <c r="L37" s="98"/>
      <c r="M37" s="71"/>
      <c r="N37" s="71"/>
      <c r="O37" s="71"/>
      <c r="P37" s="71"/>
      <c r="Q37" s="74"/>
      <c r="R37" s="71"/>
      <c r="S37" s="74"/>
      <c r="T37" s="71"/>
      <c r="U37" s="71"/>
      <c r="V37" s="106">
        <f t="shared" ref="V37:AB37" si="2">V38+V39+V40+V41</f>
        <v>3752541.99</v>
      </c>
      <c r="W37" s="106">
        <f t="shared" si="2"/>
        <v>3752541.99</v>
      </c>
      <c r="X37" s="106">
        <f t="shared" si="2"/>
        <v>3029621</v>
      </c>
      <c r="Y37" s="106">
        <f t="shared" si="2"/>
        <v>1130000</v>
      </c>
      <c r="Z37" s="106">
        <f t="shared" si="2"/>
        <v>0</v>
      </c>
      <c r="AA37" s="106">
        <f t="shared" si="2"/>
        <v>526000</v>
      </c>
      <c r="AB37" s="106">
        <f t="shared" si="2"/>
        <v>526000</v>
      </c>
      <c r="AC37" s="128"/>
      <c r="AD37" s="5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ht="289.5" customHeight="1">
      <c r="A38" s="1"/>
      <c r="B38" s="48"/>
      <c r="C38" s="15"/>
      <c r="D38" s="129"/>
      <c r="E38" s="17"/>
      <c r="F38" s="66" t="s">
        <v>334</v>
      </c>
      <c r="G38" s="67"/>
      <c r="H38" s="67"/>
      <c r="I38" s="110" t="s">
        <v>132</v>
      </c>
      <c r="J38" s="130" t="s">
        <v>335</v>
      </c>
      <c r="K38" s="91" t="s">
        <v>142</v>
      </c>
      <c r="L38" s="98"/>
      <c r="M38" s="131" t="s">
        <v>336</v>
      </c>
      <c r="N38" s="132" t="s">
        <v>337</v>
      </c>
      <c r="O38" s="133" t="s">
        <v>338</v>
      </c>
      <c r="P38" s="71"/>
      <c r="Q38" s="134" t="s">
        <v>339</v>
      </c>
      <c r="R38" s="86" t="s">
        <v>340</v>
      </c>
      <c r="S38" s="74" t="s">
        <v>341</v>
      </c>
      <c r="T38" s="71"/>
      <c r="U38" s="71"/>
      <c r="V38" s="88">
        <v>2234400</v>
      </c>
      <c r="W38" s="79">
        <v>2234400</v>
      </c>
      <c r="X38" s="79">
        <v>2636960</v>
      </c>
      <c r="Y38" s="88">
        <v>1130000</v>
      </c>
      <c r="Z38" s="79"/>
      <c r="AA38" s="79">
        <v>526000</v>
      </c>
      <c r="AB38" s="89">
        <v>526000</v>
      </c>
      <c r="AC38" s="18"/>
      <c r="AD38" s="5"/>
      <c r="AE38" s="1"/>
      <c r="AF38" s="1" t="s">
        <v>342</v>
      </c>
      <c r="AG38" s="1" t="s">
        <v>343</v>
      </c>
      <c r="AH38" s="1" t="s">
        <v>344</v>
      </c>
      <c r="AI38" s="1" t="s">
        <v>345</v>
      </c>
      <c r="AJ38" s="1" t="s">
        <v>346</v>
      </c>
      <c r="AK38" s="1" t="s">
        <v>347</v>
      </c>
      <c r="AL38" s="1" t="s">
        <v>348</v>
      </c>
      <c r="AM38" s="1" t="s">
        <v>349</v>
      </c>
      <c r="AN38" s="1" t="s">
        <v>350</v>
      </c>
      <c r="AO38" s="1" t="s">
        <v>351</v>
      </c>
      <c r="AP38" s="1" t="s">
        <v>352</v>
      </c>
      <c r="AQ38" s="1" t="s">
        <v>353</v>
      </c>
      <c r="AR38" s="1" t="s">
        <v>354</v>
      </c>
      <c r="AS38" s="1" t="s">
        <v>355</v>
      </c>
      <c r="AT38" s="1" t="s">
        <v>356</v>
      </c>
      <c r="AU38" s="1" t="s">
        <v>357</v>
      </c>
      <c r="AV38" s="1" t="s">
        <v>358</v>
      </c>
      <c r="AW38" s="1"/>
      <c r="AX38" s="1"/>
      <c r="AY38" s="1"/>
      <c r="AZ38" s="1"/>
    </row>
    <row r="39" spans="1:52" ht="99.75" customHeight="1">
      <c r="A39" s="1"/>
      <c r="B39" s="135"/>
      <c r="C39" s="136"/>
      <c r="D39" s="137"/>
      <c r="E39" s="138"/>
      <c r="F39" s="139" t="s">
        <v>359</v>
      </c>
      <c r="G39" s="18"/>
      <c r="H39" s="140"/>
      <c r="I39" s="112" t="s">
        <v>246</v>
      </c>
      <c r="J39" s="141" t="s">
        <v>318</v>
      </c>
      <c r="K39" s="112" t="s">
        <v>142</v>
      </c>
      <c r="L39" s="98"/>
      <c r="M39" s="142"/>
      <c r="N39" s="143"/>
      <c r="O39" s="144"/>
      <c r="P39" s="71"/>
      <c r="Q39" s="145" t="s">
        <v>360</v>
      </c>
      <c r="R39" s="146" t="s">
        <v>340</v>
      </c>
      <c r="S39" s="147" t="s">
        <v>361</v>
      </c>
      <c r="T39" s="19"/>
      <c r="U39" s="148"/>
      <c r="V39" s="149">
        <v>1410123.99</v>
      </c>
      <c r="W39" s="150">
        <v>1410123.99</v>
      </c>
      <c r="X39" s="151">
        <v>0</v>
      </c>
      <c r="Y39" s="149">
        <v>0</v>
      </c>
      <c r="Z39" s="152"/>
      <c r="AA39" s="153">
        <v>0</v>
      </c>
      <c r="AB39" s="154"/>
      <c r="AC39" s="155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4.75" customHeight="1">
      <c r="A40" s="1"/>
      <c r="B40" s="135"/>
      <c r="C40" s="156"/>
      <c r="D40" s="137"/>
      <c r="E40" s="157"/>
      <c r="F40" s="158"/>
      <c r="G40" s="159"/>
      <c r="H40" s="160"/>
      <c r="I40" s="95"/>
      <c r="J40" s="161"/>
      <c r="K40" s="95"/>
      <c r="L40" s="113"/>
      <c r="M40" s="162"/>
      <c r="N40" s="163"/>
      <c r="O40" s="164"/>
      <c r="P40" s="19"/>
      <c r="Q40" s="165"/>
      <c r="R40" s="166"/>
      <c r="S40" s="167"/>
      <c r="T40" s="168"/>
      <c r="U40" s="169"/>
      <c r="V40" s="170"/>
      <c r="W40" s="171"/>
      <c r="X40" s="172"/>
      <c r="Y40" s="170"/>
      <c r="Z40" s="173"/>
      <c r="AA40" s="174"/>
      <c r="AB40" s="175"/>
      <c r="AC40" s="176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102" customHeight="1">
      <c r="A41" s="1"/>
      <c r="B41" s="135"/>
      <c r="C41" s="22"/>
      <c r="D41" s="177"/>
      <c r="E41" s="24"/>
      <c r="F41" s="90" t="s">
        <v>359</v>
      </c>
      <c r="G41" s="25"/>
      <c r="H41" s="25"/>
      <c r="I41" s="95" t="s">
        <v>246</v>
      </c>
      <c r="J41" s="161" t="s">
        <v>318</v>
      </c>
      <c r="K41" s="95" t="s">
        <v>142</v>
      </c>
      <c r="L41" s="26"/>
      <c r="M41" s="68"/>
      <c r="N41" s="68"/>
      <c r="O41" s="68"/>
      <c r="P41" s="26"/>
      <c r="Q41" s="91" t="s">
        <v>362</v>
      </c>
      <c r="R41" s="92" t="s">
        <v>320</v>
      </c>
      <c r="S41" s="91" t="s">
        <v>363</v>
      </c>
      <c r="T41" s="26"/>
      <c r="U41" s="26"/>
      <c r="V41" s="39">
        <v>108018</v>
      </c>
      <c r="W41" s="39">
        <v>108018</v>
      </c>
      <c r="X41" s="178">
        <v>392661</v>
      </c>
      <c r="Y41" s="39">
        <v>0</v>
      </c>
      <c r="Z41" s="39"/>
      <c r="AA41" s="39">
        <v>0</v>
      </c>
      <c r="AB41" s="175">
        <v>0</v>
      </c>
      <c r="AC41" s="25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60.5" customHeight="1">
      <c r="A42" s="1"/>
      <c r="B42" s="48"/>
      <c r="C42" s="49" t="s">
        <v>364</v>
      </c>
      <c r="D42" s="50" t="s">
        <v>365</v>
      </c>
      <c r="E42" s="51" t="s">
        <v>366</v>
      </c>
      <c r="F42" s="52"/>
      <c r="G42" s="53"/>
      <c r="H42" s="53"/>
      <c r="I42" s="54"/>
      <c r="J42" s="127"/>
      <c r="K42" s="179"/>
      <c r="L42" s="56"/>
      <c r="M42" s="56"/>
      <c r="N42" s="56"/>
      <c r="O42" s="56"/>
      <c r="P42" s="56"/>
      <c r="Q42" s="54"/>
      <c r="R42" s="127"/>
      <c r="S42" s="54"/>
      <c r="T42" s="56"/>
      <c r="U42" s="56"/>
      <c r="V42" s="180">
        <f t="shared" ref="V42:AB42" si="3">V43+V44+V45+V46+V47+V48</f>
        <v>1087903.78</v>
      </c>
      <c r="W42" s="181">
        <f t="shared" si="3"/>
        <v>1083596.1500000001</v>
      </c>
      <c r="X42" s="181">
        <f>X43+X44+X45+X46+X47+X48</f>
        <v>940223</v>
      </c>
      <c r="Y42" s="180">
        <f t="shared" si="3"/>
        <v>1000000</v>
      </c>
      <c r="Z42" s="180">
        <f t="shared" si="3"/>
        <v>0</v>
      </c>
      <c r="AA42" s="180">
        <f t="shared" si="3"/>
        <v>1038000</v>
      </c>
      <c r="AB42" s="180">
        <f t="shared" si="3"/>
        <v>1620000</v>
      </c>
      <c r="AC42" s="53"/>
      <c r="AD42" s="5"/>
      <c r="AE42" s="1"/>
      <c r="AF42" s="1" t="s">
        <v>367</v>
      </c>
      <c r="AG42" s="1" t="s">
        <v>368</v>
      </c>
      <c r="AH42" s="1" t="s">
        <v>369</v>
      </c>
      <c r="AI42" s="1" t="s">
        <v>370</v>
      </c>
      <c r="AJ42" s="1" t="s">
        <v>371</v>
      </c>
      <c r="AK42" s="1" t="s">
        <v>372</v>
      </c>
      <c r="AL42" s="1" t="s">
        <v>373</v>
      </c>
      <c r="AM42" s="1" t="s">
        <v>374</v>
      </c>
      <c r="AN42" s="1" t="s">
        <v>375</v>
      </c>
      <c r="AO42" s="1" t="s">
        <v>376</v>
      </c>
      <c r="AP42" s="1" t="s">
        <v>377</v>
      </c>
      <c r="AQ42" s="1" t="s">
        <v>378</v>
      </c>
      <c r="AR42" s="1" t="s">
        <v>379</v>
      </c>
      <c r="AS42" s="1" t="s">
        <v>380</v>
      </c>
      <c r="AT42" s="1" t="s">
        <v>381</v>
      </c>
      <c r="AU42" s="1" t="s">
        <v>382</v>
      </c>
      <c r="AV42" s="1" t="s">
        <v>383</v>
      </c>
      <c r="AW42" s="1"/>
      <c r="AX42" s="1"/>
      <c r="AY42" s="1"/>
      <c r="AZ42" s="1"/>
    </row>
    <row r="43" spans="1:52" ht="186" customHeight="1">
      <c r="A43" s="1"/>
      <c r="B43" s="48"/>
      <c r="C43" s="63"/>
      <c r="D43" s="182"/>
      <c r="E43" s="65"/>
      <c r="F43" s="66" t="s">
        <v>384</v>
      </c>
      <c r="G43" s="67"/>
      <c r="H43" s="67"/>
      <c r="I43" s="74" t="s">
        <v>246</v>
      </c>
      <c r="J43" s="97" t="s">
        <v>385</v>
      </c>
      <c r="K43" s="91" t="s">
        <v>142</v>
      </c>
      <c r="L43" s="98"/>
      <c r="M43" s="71"/>
      <c r="N43" s="71"/>
      <c r="O43" s="71"/>
      <c r="P43" s="71"/>
      <c r="Q43" s="74" t="s">
        <v>386</v>
      </c>
      <c r="R43" s="73" t="s">
        <v>201</v>
      </c>
      <c r="S43" s="74" t="s">
        <v>387</v>
      </c>
      <c r="T43" s="71"/>
      <c r="U43" s="71"/>
      <c r="V43" s="79">
        <v>1007207.78</v>
      </c>
      <c r="W43" s="183">
        <v>1007207.78</v>
      </c>
      <c r="X43" s="184">
        <v>940223</v>
      </c>
      <c r="Y43" s="79">
        <v>1000000</v>
      </c>
      <c r="Z43" s="79"/>
      <c r="AA43" s="79">
        <v>1038000</v>
      </c>
      <c r="AB43" s="80">
        <v>1620000</v>
      </c>
      <c r="AC43" s="67"/>
      <c r="AD43" s="5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66.75" customHeight="1">
      <c r="A44" s="1"/>
      <c r="B44" s="48"/>
      <c r="C44" s="63"/>
      <c r="D44" s="81"/>
      <c r="E44" s="65"/>
      <c r="F44" s="185"/>
      <c r="G44" s="186"/>
      <c r="H44" s="186"/>
      <c r="I44" s="74"/>
      <c r="J44" s="97"/>
      <c r="K44" s="91"/>
      <c r="L44" s="98"/>
      <c r="M44" s="71"/>
      <c r="N44" s="71"/>
      <c r="O44" s="71"/>
      <c r="P44" s="71"/>
      <c r="Q44" s="74"/>
      <c r="R44" s="71"/>
      <c r="S44" s="74"/>
      <c r="T44" s="71"/>
      <c r="U44" s="71"/>
      <c r="V44" s="79"/>
      <c r="W44" s="79"/>
      <c r="X44" s="79"/>
      <c r="Y44" s="79"/>
      <c r="Z44" s="79"/>
      <c r="AA44" s="79"/>
      <c r="AB44" s="67"/>
      <c r="AC44" s="67"/>
      <c r="AD44" s="5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70.5" customHeight="1">
      <c r="A45" s="1"/>
      <c r="B45" s="48"/>
      <c r="C45" s="63"/>
      <c r="D45" s="81"/>
      <c r="E45" s="65"/>
      <c r="F45" s="185" t="s">
        <v>384</v>
      </c>
      <c r="G45" s="186"/>
      <c r="H45" s="186"/>
      <c r="I45" s="74" t="s">
        <v>246</v>
      </c>
      <c r="J45" s="73" t="s">
        <v>385</v>
      </c>
      <c r="K45" s="35" t="s">
        <v>142</v>
      </c>
      <c r="L45" s="71"/>
      <c r="M45" s="71"/>
      <c r="N45" s="71"/>
      <c r="O45" s="71"/>
      <c r="P45" s="71"/>
      <c r="Q45" s="74" t="s">
        <v>388</v>
      </c>
      <c r="R45" s="73" t="s">
        <v>389</v>
      </c>
      <c r="S45" s="74" t="s">
        <v>390</v>
      </c>
      <c r="T45" s="71"/>
      <c r="U45" s="71"/>
      <c r="V45" s="79">
        <v>60696</v>
      </c>
      <c r="W45" s="79">
        <v>60696</v>
      </c>
      <c r="X45" s="79"/>
      <c r="Y45" s="79"/>
      <c r="Z45" s="79"/>
      <c r="AA45" s="79"/>
      <c r="AB45" s="67"/>
      <c r="AC45" s="67"/>
      <c r="AD45" s="5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>
      <c r="A46" s="1"/>
      <c r="B46" s="48"/>
      <c r="C46" s="63"/>
      <c r="D46" s="81"/>
      <c r="E46" s="65"/>
      <c r="F46" s="185"/>
      <c r="G46" s="186"/>
      <c r="H46" s="186"/>
      <c r="I46" s="74"/>
      <c r="J46" s="97"/>
      <c r="K46" s="91"/>
      <c r="L46" s="98"/>
      <c r="M46" s="71"/>
      <c r="N46" s="71"/>
      <c r="O46" s="71"/>
      <c r="P46" s="71"/>
      <c r="Q46" s="74"/>
      <c r="R46" s="71"/>
      <c r="S46" s="74"/>
      <c r="T46" s="71"/>
      <c r="U46" s="71"/>
      <c r="V46" s="79"/>
      <c r="W46" s="79"/>
      <c r="X46" s="79"/>
      <c r="Y46" s="79"/>
      <c r="Z46" s="79"/>
      <c r="AA46" s="79"/>
      <c r="AB46" s="67"/>
      <c r="AC46" s="67"/>
      <c r="AD46" s="5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72.75" customHeight="1">
      <c r="A47" s="1"/>
      <c r="B47" s="48"/>
      <c r="C47" s="63"/>
      <c r="D47" s="182"/>
      <c r="E47" s="65"/>
      <c r="F47" s="66" t="s">
        <v>285</v>
      </c>
      <c r="G47" s="67"/>
      <c r="H47" s="67"/>
      <c r="I47" s="74" t="s">
        <v>290</v>
      </c>
      <c r="J47" s="97" t="s">
        <v>92</v>
      </c>
      <c r="K47" s="91" t="s">
        <v>142</v>
      </c>
      <c r="L47" s="98"/>
      <c r="M47" s="74" t="s">
        <v>291</v>
      </c>
      <c r="N47" s="74"/>
      <c r="O47" s="74"/>
      <c r="P47" s="71"/>
      <c r="Q47" s="74" t="s">
        <v>391</v>
      </c>
      <c r="R47" s="73" t="s">
        <v>293</v>
      </c>
      <c r="S47" s="74" t="s">
        <v>392</v>
      </c>
      <c r="T47" s="71"/>
      <c r="U47" s="71"/>
      <c r="V47" s="79">
        <v>20000</v>
      </c>
      <c r="W47" s="79">
        <v>15692.37</v>
      </c>
      <c r="X47" s="79">
        <v>0</v>
      </c>
      <c r="Y47" s="79">
        <v>0</v>
      </c>
      <c r="Z47" s="79"/>
      <c r="AA47" s="79">
        <v>0</v>
      </c>
      <c r="AB47" s="67"/>
      <c r="AC47" s="67"/>
      <c r="AD47" s="5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74.25" customHeight="1">
      <c r="A48" s="1"/>
      <c r="B48" s="48"/>
      <c r="C48" s="63"/>
      <c r="D48" s="81"/>
      <c r="E48" s="65"/>
      <c r="F48" s="90" t="s">
        <v>393</v>
      </c>
      <c r="G48" s="25"/>
      <c r="H48" s="25"/>
      <c r="I48" s="74" t="s">
        <v>246</v>
      </c>
      <c r="J48" s="97" t="s">
        <v>394</v>
      </c>
      <c r="K48" s="91" t="s">
        <v>142</v>
      </c>
      <c r="L48" s="26"/>
      <c r="M48" s="91"/>
      <c r="N48" s="26"/>
      <c r="O48" s="93"/>
      <c r="P48" s="26"/>
      <c r="Q48" s="91"/>
      <c r="R48" s="91"/>
      <c r="S48" s="26"/>
      <c r="T48" s="26"/>
      <c r="U48" s="26"/>
      <c r="V48" s="39">
        <v>0</v>
      </c>
      <c r="W48" s="39">
        <v>0</v>
      </c>
      <c r="X48" s="39">
        <v>0</v>
      </c>
      <c r="Y48" s="187">
        <v>0</v>
      </c>
      <c r="Z48" s="39"/>
      <c r="AA48" s="79">
        <v>0</v>
      </c>
      <c r="AB48" s="67"/>
      <c r="AC48" s="67"/>
      <c r="AD48" s="5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76.5" customHeight="1">
      <c r="A49" s="1"/>
      <c r="B49" s="9"/>
      <c r="C49" s="63" t="s">
        <v>395</v>
      </c>
      <c r="D49" s="81" t="s">
        <v>396</v>
      </c>
      <c r="E49" s="65" t="s">
        <v>397</v>
      </c>
      <c r="F49" s="67"/>
      <c r="G49" s="67"/>
      <c r="H49" s="67"/>
      <c r="I49" s="74" t="s">
        <v>246</v>
      </c>
      <c r="J49" s="73" t="s">
        <v>398</v>
      </c>
      <c r="K49" s="35" t="s">
        <v>142</v>
      </c>
      <c r="L49" s="71"/>
      <c r="M49" s="71"/>
      <c r="N49" s="71"/>
      <c r="O49" s="19"/>
      <c r="P49" s="71"/>
      <c r="Q49" s="74"/>
      <c r="R49" s="71"/>
      <c r="S49" s="71"/>
      <c r="T49" s="71"/>
      <c r="U49" s="71"/>
      <c r="V49" s="79"/>
      <c r="W49" s="79"/>
      <c r="X49" s="79"/>
      <c r="Y49" s="79"/>
      <c r="Z49" s="79"/>
      <c r="AA49" s="79">
        <f>Z49*1.068</f>
        <v>0</v>
      </c>
      <c r="AB49" s="67"/>
      <c r="AC49" s="67"/>
      <c r="AD49" s="5"/>
      <c r="AE49" s="1"/>
      <c r="AF49" s="1" t="s">
        <v>399</v>
      </c>
      <c r="AG49" s="1" t="s">
        <v>400</v>
      </c>
      <c r="AH49" s="1" t="s">
        <v>401</v>
      </c>
      <c r="AI49" s="1" t="s">
        <v>402</v>
      </c>
      <c r="AJ49" s="1" t="s">
        <v>403</v>
      </c>
      <c r="AK49" s="1" t="s">
        <v>404</v>
      </c>
      <c r="AL49" s="1" t="s">
        <v>405</v>
      </c>
      <c r="AM49" s="1" t="s">
        <v>406</v>
      </c>
      <c r="AN49" s="1" t="s">
        <v>407</v>
      </c>
      <c r="AO49" s="1" t="s">
        <v>408</v>
      </c>
      <c r="AP49" s="1" t="s">
        <v>409</v>
      </c>
      <c r="AQ49" s="1" t="s">
        <v>410</v>
      </c>
      <c r="AR49" s="1" t="s">
        <v>411</v>
      </c>
      <c r="AS49" s="1" t="s">
        <v>412</v>
      </c>
      <c r="AT49" s="1" t="s">
        <v>413</v>
      </c>
      <c r="AU49" s="1" t="s">
        <v>414</v>
      </c>
      <c r="AV49" s="1" t="s">
        <v>415</v>
      </c>
      <c r="AW49" s="1"/>
      <c r="AX49" s="1"/>
      <c r="AY49" s="1"/>
      <c r="AZ49" s="1"/>
    </row>
    <row r="50" spans="1:52" ht="104.25" customHeight="1">
      <c r="A50" s="1"/>
      <c r="B50" s="9"/>
      <c r="C50" s="15" t="s">
        <v>416</v>
      </c>
      <c r="D50" s="16" t="s">
        <v>417</v>
      </c>
      <c r="E50" s="17" t="s">
        <v>418</v>
      </c>
      <c r="F50" s="67"/>
      <c r="G50" s="67"/>
      <c r="H50" s="67"/>
      <c r="I50" s="74" t="s">
        <v>246</v>
      </c>
      <c r="J50" s="97" t="s">
        <v>419</v>
      </c>
      <c r="K50" s="91" t="s">
        <v>142</v>
      </c>
      <c r="L50" s="98"/>
      <c r="M50" s="71"/>
      <c r="N50" s="188"/>
      <c r="O50" s="26"/>
      <c r="P50" s="98"/>
      <c r="Q50" s="71"/>
      <c r="R50" s="71"/>
      <c r="S50" s="71"/>
      <c r="T50" s="71"/>
      <c r="U50" s="71"/>
      <c r="V50" s="79"/>
      <c r="W50" s="79"/>
      <c r="X50" s="79"/>
      <c r="Y50" s="79"/>
      <c r="Z50" s="79"/>
      <c r="AA50" s="79">
        <f>Z50*1.068</f>
        <v>0</v>
      </c>
      <c r="AB50" s="67"/>
      <c r="AC50" s="67"/>
      <c r="AD50" s="5"/>
      <c r="AE50" s="1"/>
      <c r="AF50" s="1" t="s">
        <v>420</v>
      </c>
      <c r="AG50" s="1" t="s">
        <v>421</v>
      </c>
      <c r="AH50" s="1" t="s">
        <v>422</v>
      </c>
      <c r="AI50" s="1" t="s">
        <v>423</v>
      </c>
      <c r="AJ50" s="1" t="s">
        <v>424</v>
      </c>
      <c r="AK50" s="1" t="s">
        <v>425</v>
      </c>
      <c r="AL50" s="1" t="s">
        <v>426</v>
      </c>
      <c r="AM50" s="1" t="s">
        <v>427</v>
      </c>
      <c r="AN50" s="1" t="s">
        <v>428</v>
      </c>
      <c r="AO50" s="1" t="s">
        <v>429</v>
      </c>
      <c r="AP50" s="1" t="s">
        <v>430</v>
      </c>
      <c r="AQ50" s="1" t="s">
        <v>431</v>
      </c>
      <c r="AR50" s="1" t="s">
        <v>432</v>
      </c>
      <c r="AS50" s="1" t="s">
        <v>433</v>
      </c>
      <c r="AT50" s="1" t="s">
        <v>434</v>
      </c>
      <c r="AU50" s="1" t="s">
        <v>435</v>
      </c>
      <c r="AV50" s="1" t="s">
        <v>436</v>
      </c>
      <c r="AW50" s="1"/>
      <c r="AX50" s="1"/>
      <c r="AY50" s="1"/>
      <c r="AZ50" s="1"/>
    </row>
    <row r="51" spans="1:52" ht="80.25" customHeight="1">
      <c r="A51" s="1"/>
      <c r="B51" s="21"/>
      <c r="C51" s="189" t="s">
        <v>437</v>
      </c>
      <c r="D51" s="190" t="s">
        <v>438</v>
      </c>
      <c r="E51" s="138" t="s">
        <v>439</v>
      </c>
      <c r="F51" s="191" t="s">
        <v>440</v>
      </c>
      <c r="G51" s="67"/>
      <c r="H51" s="67"/>
      <c r="I51" s="74" t="s">
        <v>246</v>
      </c>
      <c r="J51" s="73" t="s">
        <v>441</v>
      </c>
      <c r="K51" s="192" t="s">
        <v>142</v>
      </c>
      <c r="L51" s="71"/>
      <c r="M51" s="71"/>
      <c r="N51" s="71"/>
      <c r="O51" s="56"/>
      <c r="P51" s="71"/>
      <c r="Q51" s="134" t="s">
        <v>442</v>
      </c>
      <c r="R51" s="73" t="s">
        <v>389</v>
      </c>
      <c r="S51" s="73" t="s">
        <v>443</v>
      </c>
      <c r="T51" s="71"/>
      <c r="U51" s="71"/>
      <c r="V51" s="79">
        <v>55000</v>
      </c>
      <c r="W51" s="79">
        <v>55000</v>
      </c>
      <c r="X51" s="79">
        <v>32000</v>
      </c>
      <c r="Y51" s="79">
        <v>32000</v>
      </c>
      <c r="Z51" s="79"/>
      <c r="AA51" s="79">
        <v>36000</v>
      </c>
      <c r="AB51" s="80">
        <v>36000</v>
      </c>
      <c r="AC51" s="67"/>
      <c r="AD51" s="5"/>
      <c r="AE51" s="1"/>
      <c r="AF51" s="1" t="s">
        <v>444</v>
      </c>
      <c r="AG51" s="1" t="s">
        <v>445</v>
      </c>
      <c r="AH51" s="1" t="s">
        <v>446</v>
      </c>
      <c r="AI51" s="1" t="s">
        <v>447</v>
      </c>
      <c r="AJ51" s="1" t="s">
        <v>448</v>
      </c>
      <c r="AK51" s="1" t="s">
        <v>449</v>
      </c>
      <c r="AL51" s="1" t="s">
        <v>450</v>
      </c>
      <c r="AM51" s="1" t="s">
        <v>451</v>
      </c>
      <c r="AN51" s="1" t="s">
        <v>452</v>
      </c>
      <c r="AO51" s="1" t="s">
        <v>453</v>
      </c>
      <c r="AP51" s="1" t="s">
        <v>454</v>
      </c>
      <c r="AQ51" s="1" t="s">
        <v>455</v>
      </c>
      <c r="AR51" s="1" t="s">
        <v>456</v>
      </c>
      <c r="AS51" s="1" t="s">
        <v>457</v>
      </c>
      <c r="AT51" s="1" t="s">
        <v>458</v>
      </c>
      <c r="AU51" s="1" t="s">
        <v>459</v>
      </c>
      <c r="AV51" s="1" t="s">
        <v>460</v>
      </c>
      <c r="AW51" s="1"/>
      <c r="AX51" s="1"/>
      <c r="AY51" s="1"/>
      <c r="AZ51" s="1"/>
    </row>
    <row r="52" spans="1:52" ht="83.25" customHeight="1">
      <c r="A52" s="1"/>
      <c r="B52" s="21"/>
      <c r="C52" s="193"/>
      <c r="D52" s="194"/>
      <c r="E52" s="195"/>
      <c r="F52" s="196" t="s">
        <v>317</v>
      </c>
      <c r="G52" s="197"/>
      <c r="H52" s="197"/>
      <c r="I52" s="74" t="s">
        <v>246</v>
      </c>
      <c r="J52" s="97" t="s">
        <v>318</v>
      </c>
      <c r="K52" s="91" t="s">
        <v>142</v>
      </c>
      <c r="L52" s="98"/>
      <c r="M52" s="71"/>
      <c r="N52" s="71"/>
      <c r="O52" s="71"/>
      <c r="P52" s="71"/>
      <c r="Q52" s="134" t="s">
        <v>461</v>
      </c>
      <c r="R52" s="71"/>
      <c r="S52" s="74" t="s">
        <v>326</v>
      </c>
      <c r="T52" s="71"/>
      <c r="U52" s="71"/>
      <c r="V52" s="79">
        <v>1000000</v>
      </c>
      <c r="W52" s="79">
        <v>1000000</v>
      </c>
      <c r="X52" s="79"/>
      <c r="Y52" s="79"/>
      <c r="Z52" s="79"/>
      <c r="AA52" s="79"/>
      <c r="AB52" s="197"/>
      <c r="AC52" s="197"/>
      <c r="AD52" s="5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78.75" customHeight="1">
      <c r="A53" s="1"/>
      <c r="B53" s="9"/>
      <c r="C53" s="49" t="s">
        <v>462</v>
      </c>
      <c r="D53" s="50" t="s">
        <v>463</v>
      </c>
      <c r="E53" s="51" t="s">
        <v>464</v>
      </c>
      <c r="F53" s="66" t="s">
        <v>285</v>
      </c>
      <c r="G53" s="67"/>
      <c r="H53" s="67"/>
      <c r="I53" s="74" t="s">
        <v>246</v>
      </c>
      <c r="J53" s="73" t="s">
        <v>465</v>
      </c>
      <c r="K53" s="35" t="s">
        <v>142</v>
      </c>
      <c r="L53" s="71"/>
      <c r="M53" s="74"/>
      <c r="N53" s="74"/>
      <c r="O53" s="74"/>
      <c r="P53" s="71"/>
      <c r="Q53" s="72" t="s">
        <v>466</v>
      </c>
      <c r="R53" s="73" t="s">
        <v>467</v>
      </c>
      <c r="S53" s="74" t="s">
        <v>468</v>
      </c>
      <c r="T53" s="71"/>
      <c r="U53" s="71"/>
      <c r="V53" s="79">
        <v>28800</v>
      </c>
      <c r="W53" s="79">
        <v>28800</v>
      </c>
      <c r="X53" s="79">
        <v>0</v>
      </c>
      <c r="Y53" s="79">
        <v>0</v>
      </c>
      <c r="Z53" s="79"/>
      <c r="AA53" s="79">
        <v>0</v>
      </c>
      <c r="AB53" s="67"/>
      <c r="AC53" s="67"/>
      <c r="AD53" s="5"/>
      <c r="AE53" s="1"/>
      <c r="AF53" s="1" t="s">
        <v>469</v>
      </c>
      <c r="AG53" s="1" t="s">
        <v>470</v>
      </c>
      <c r="AH53" s="1" t="s">
        <v>471</v>
      </c>
      <c r="AI53" s="1" t="s">
        <v>472</v>
      </c>
      <c r="AJ53" s="1" t="s">
        <v>473</v>
      </c>
      <c r="AK53" s="1" t="s">
        <v>474</v>
      </c>
      <c r="AL53" s="1" t="s">
        <v>475</v>
      </c>
      <c r="AM53" s="1" t="s">
        <v>476</v>
      </c>
      <c r="AN53" s="1" t="s">
        <v>477</v>
      </c>
      <c r="AO53" s="1" t="s">
        <v>478</v>
      </c>
      <c r="AP53" s="1" t="s">
        <v>479</v>
      </c>
      <c r="AQ53" s="1" t="s">
        <v>480</v>
      </c>
      <c r="AR53" s="1" t="s">
        <v>481</v>
      </c>
      <c r="AS53" s="1" t="s">
        <v>482</v>
      </c>
      <c r="AT53" s="1" t="s">
        <v>483</v>
      </c>
      <c r="AU53" s="1" t="s">
        <v>484</v>
      </c>
      <c r="AV53" s="1" t="s">
        <v>485</v>
      </c>
      <c r="AW53" s="1"/>
      <c r="AX53" s="1"/>
      <c r="AY53" s="1"/>
      <c r="AZ53" s="1"/>
    </row>
    <row r="54" spans="1:52" ht="81.75" customHeight="1">
      <c r="A54" s="1"/>
      <c r="B54" s="9"/>
      <c r="C54" s="63" t="s">
        <v>486</v>
      </c>
      <c r="D54" s="16" t="s">
        <v>487</v>
      </c>
      <c r="E54" s="65" t="s">
        <v>488</v>
      </c>
      <c r="F54" s="67"/>
      <c r="G54" s="67"/>
      <c r="H54" s="67"/>
      <c r="I54" s="74" t="s">
        <v>246</v>
      </c>
      <c r="J54" s="97" t="s">
        <v>489</v>
      </c>
      <c r="K54" s="91" t="s">
        <v>142</v>
      </c>
      <c r="L54" s="98"/>
      <c r="M54" s="71"/>
      <c r="N54" s="71"/>
      <c r="O54" s="71"/>
      <c r="P54" s="71"/>
      <c r="Q54" s="71"/>
      <c r="R54" s="71"/>
      <c r="S54" s="71"/>
      <c r="T54" s="71"/>
      <c r="U54" s="71"/>
      <c r="V54" s="79"/>
      <c r="W54" s="79"/>
      <c r="X54" s="79"/>
      <c r="Y54" s="79"/>
      <c r="Z54" s="79"/>
      <c r="AA54" s="79"/>
      <c r="AB54" s="67"/>
      <c r="AC54" s="67"/>
      <c r="AD54" s="5"/>
      <c r="AE54" s="1"/>
      <c r="AF54" s="1" t="s">
        <v>490</v>
      </c>
      <c r="AG54" s="1" t="s">
        <v>491</v>
      </c>
      <c r="AH54" s="1" t="s">
        <v>492</v>
      </c>
      <c r="AI54" s="1" t="s">
        <v>493</v>
      </c>
      <c r="AJ54" s="1" t="s">
        <v>494</v>
      </c>
      <c r="AK54" s="1" t="s">
        <v>495</v>
      </c>
      <c r="AL54" s="1" t="s">
        <v>496</v>
      </c>
      <c r="AM54" s="1" t="s">
        <v>497</v>
      </c>
      <c r="AN54" s="1" t="s">
        <v>498</v>
      </c>
      <c r="AO54" s="1" t="s">
        <v>499</v>
      </c>
      <c r="AP54" s="1" t="s">
        <v>500</v>
      </c>
      <c r="AQ54" s="1" t="s">
        <v>501</v>
      </c>
      <c r="AR54" s="1" t="s">
        <v>502</v>
      </c>
      <c r="AS54" s="1" t="s">
        <v>503</v>
      </c>
      <c r="AT54" s="1" t="s">
        <v>504</v>
      </c>
      <c r="AU54" s="1" t="s">
        <v>505</v>
      </c>
      <c r="AV54" s="1" t="s">
        <v>506</v>
      </c>
      <c r="AW54" s="1"/>
      <c r="AX54" s="1"/>
      <c r="AY54" s="1"/>
      <c r="AZ54" s="1"/>
    </row>
    <row r="55" spans="1:52" ht="82.5" customHeight="1">
      <c r="A55" s="1"/>
      <c r="B55" s="9"/>
      <c r="C55" s="198" t="s">
        <v>507</v>
      </c>
      <c r="D55" s="199" t="s">
        <v>508</v>
      </c>
      <c r="E55" s="200" t="s">
        <v>509</v>
      </c>
      <c r="F55" s="67"/>
      <c r="G55" s="67"/>
      <c r="H55" s="67"/>
      <c r="I55" s="74"/>
      <c r="J55" s="97"/>
      <c r="K55" s="91"/>
      <c r="L55" s="98"/>
      <c r="M55" s="71"/>
      <c r="N55" s="71"/>
      <c r="O55" s="71"/>
      <c r="P55" s="71"/>
      <c r="Q55" s="71"/>
      <c r="R55" s="71"/>
      <c r="S55" s="71"/>
      <c r="T55" s="71"/>
      <c r="U55" s="71"/>
      <c r="V55" s="106">
        <f t="shared" ref="V55:AB55" si="4">V56+V57</f>
        <v>1992847.26</v>
      </c>
      <c r="W55" s="106">
        <f t="shared" si="4"/>
        <v>1988502.74</v>
      </c>
      <c r="X55" s="106">
        <f>X56+X57</f>
        <v>2071300</v>
      </c>
      <c r="Y55" s="106">
        <f t="shared" si="4"/>
        <v>2057600</v>
      </c>
      <c r="Z55" s="106">
        <f t="shared" si="4"/>
        <v>0</v>
      </c>
      <c r="AA55" s="106">
        <f t="shared" si="4"/>
        <v>2100000</v>
      </c>
      <c r="AB55" s="106">
        <f t="shared" si="4"/>
        <v>2100000</v>
      </c>
      <c r="AC55" s="67"/>
      <c r="AD55" s="5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 ht="176.25" customHeight="1">
      <c r="A56" s="1"/>
      <c r="B56" s="9"/>
      <c r="C56" s="198"/>
      <c r="D56" s="201"/>
      <c r="E56" s="200"/>
      <c r="F56" s="66" t="s">
        <v>510</v>
      </c>
      <c r="G56" s="67"/>
      <c r="H56" s="67"/>
      <c r="I56" s="74" t="s">
        <v>246</v>
      </c>
      <c r="J56" s="73" t="s">
        <v>511</v>
      </c>
      <c r="K56" s="35" t="s">
        <v>142</v>
      </c>
      <c r="L56" s="71"/>
      <c r="M56" s="74"/>
      <c r="N56" s="71"/>
      <c r="O56" s="71"/>
      <c r="P56" s="71"/>
      <c r="Q56" s="72" t="s">
        <v>512</v>
      </c>
      <c r="R56" s="73" t="s">
        <v>513</v>
      </c>
      <c r="S56" s="74" t="s">
        <v>514</v>
      </c>
      <c r="T56" s="71"/>
      <c r="U56" s="71"/>
      <c r="V56" s="79">
        <v>1984147.26</v>
      </c>
      <c r="W56" s="79">
        <v>1979802.74</v>
      </c>
      <c r="X56" s="79">
        <v>2062700</v>
      </c>
      <c r="Y56" s="79">
        <v>2057600</v>
      </c>
      <c r="Z56" s="79"/>
      <c r="AA56" s="79">
        <v>2100000</v>
      </c>
      <c r="AB56" s="80">
        <v>2100000</v>
      </c>
      <c r="AC56" s="67"/>
      <c r="AD56" s="5"/>
      <c r="AE56" s="1"/>
      <c r="AF56" s="1" t="s">
        <v>515</v>
      </c>
      <c r="AG56" s="1" t="s">
        <v>516</v>
      </c>
      <c r="AH56" s="1" t="s">
        <v>517</v>
      </c>
      <c r="AI56" s="1" t="s">
        <v>518</v>
      </c>
      <c r="AJ56" s="1" t="s">
        <v>519</v>
      </c>
      <c r="AK56" s="1" t="s">
        <v>520</v>
      </c>
      <c r="AL56" s="1" t="s">
        <v>521</v>
      </c>
      <c r="AM56" s="1" t="s">
        <v>522</v>
      </c>
      <c r="AN56" s="1" t="s">
        <v>523</v>
      </c>
      <c r="AO56" s="1" t="s">
        <v>524</v>
      </c>
      <c r="AP56" s="1" t="s">
        <v>525</v>
      </c>
      <c r="AQ56" s="1" t="s">
        <v>526</v>
      </c>
      <c r="AR56" s="1" t="s">
        <v>527</v>
      </c>
      <c r="AS56" s="1" t="s">
        <v>528</v>
      </c>
      <c r="AT56" s="1" t="s">
        <v>529</v>
      </c>
      <c r="AU56" s="1" t="s">
        <v>530</v>
      </c>
      <c r="AV56" s="1" t="s">
        <v>531</v>
      </c>
      <c r="AW56" s="1"/>
      <c r="AX56" s="1"/>
      <c r="AY56" s="1"/>
      <c r="AZ56" s="1"/>
    </row>
    <row r="57" spans="1:52" ht="171" customHeight="1">
      <c r="A57" s="1"/>
      <c r="B57" s="9"/>
      <c r="C57" s="198"/>
      <c r="D57" s="202"/>
      <c r="E57" s="200"/>
      <c r="F57" s="185" t="s">
        <v>510</v>
      </c>
      <c r="G57" s="203"/>
      <c r="H57" s="203"/>
      <c r="I57" s="74" t="s">
        <v>246</v>
      </c>
      <c r="J57" s="97" t="s">
        <v>511</v>
      </c>
      <c r="K57" s="91" t="s">
        <v>142</v>
      </c>
      <c r="L57" s="98"/>
      <c r="M57" s="74" t="s">
        <v>532</v>
      </c>
      <c r="N57" s="71"/>
      <c r="O57" s="71"/>
      <c r="P57" s="71"/>
      <c r="Q57" s="204" t="s">
        <v>533</v>
      </c>
      <c r="R57" s="73" t="s">
        <v>513</v>
      </c>
      <c r="S57" s="74" t="s">
        <v>534</v>
      </c>
      <c r="T57" s="71"/>
      <c r="U57" s="71"/>
      <c r="V57" s="79">
        <v>8700</v>
      </c>
      <c r="W57" s="79">
        <v>8700</v>
      </c>
      <c r="X57" s="79">
        <v>8600</v>
      </c>
      <c r="Y57" s="79">
        <v>0</v>
      </c>
      <c r="Z57" s="79"/>
      <c r="AA57" s="79">
        <v>0</v>
      </c>
      <c r="AB57" s="205">
        <v>0</v>
      </c>
      <c r="AC57" s="67"/>
      <c r="AD57" s="5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74.25" customHeight="1">
      <c r="A58" s="1"/>
      <c r="B58" s="9"/>
      <c r="C58" s="63" t="s">
        <v>535</v>
      </c>
      <c r="D58" s="50" t="s">
        <v>536</v>
      </c>
      <c r="E58" s="65" t="s">
        <v>537</v>
      </c>
      <c r="F58" s="185"/>
      <c r="G58" s="203"/>
      <c r="H58" s="203"/>
      <c r="I58" s="74"/>
      <c r="J58" s="97"/>
      <c r="K58" s="91"/>
      <c r="L58" s="98"/>
      <c r="M58" s="74"/>
      <c r="N58" s="71"/>
      <c r="O58" s="71"/>
      <c r="P58" s="71"/>
      <c r="Q58" s="74"/>
      <c r="R58" s="73"/>
      <c r="S58" s="74"/>
      <c r="T58" s="71"/>
      <c r="U58" s="71"/>
      <c r="V58" s="106">
        <f>V59+V60++V61+V62+V63</f>
        <v>6670318.2400000002</v>
      </c>
      <c r="W58" s="106">
        <f>W59+W60++W61+W62+W63</f>
        <v>6598301.9399999995</v>
      </c>
      <c r="X58" s="106">
        <f>X59+X60++X61++X62+X63+X64</f>
        <v>8270325</v>
      </c>
      <c r="Y58" s="106">
        <f>Y59+Y60++Y61+Y62+Y63</f>
        <v>6234400</v>
      </c>
      <c r="Z58" s="106">
        <f>Z59+Z60++Z61+Z62+Z63</f>
        <v>0</v>
      </c>
      <c r="AA58" s="106">
        <f>AA59+AA60++AA61+AA62+AA63</f>
        <v>6470000</v>
      </c>
      <c r="AB58" s="106">
        <f>AB59+AB60++AB61+AB62+AB63</f>
        <v>6800000</v>
      </c>
      <c r="AC58" s="67"/>
      <c r="AD58" s="5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94.25" customHeight="1">
      <c r="A59" s="1"/>
      <c r="B59" s="48"/>
      <c r="C59" s="63"/>
      <c r="D59" s="81"/>
      <c r="E59" s="65"/>
      <c r="F59" s="66" t="s">
        <v>510</v>
      </c>
      <c r="G59" s="67"/>
      <c r="H59" s="67"/>
      <c r="I59" s="74" t="s">
        <v>246</v>
      </c>
      <c r="J59" s="97" t="s">
        <v>538</v>
      </c>
      <c r="K59" s="91" t="s">
        <v>142</v>
      </c>
      <c r="L59" s="98"/>
      <c r="M59" s="71"/>
      <c r="N59" s="71"/>
      <c r="O59" s="71"/>
      <c r="P59" s="71"/>
      <c r="Q59" s="134" t="s">
        <v>539</v>
      </c>
      <c r="R59" s="73" t="s">
        <v>540</v>
      </c>
      <c r="S59" s="74" t="s">
        <v>541</v>
      </c>
      <c r="T59" s="71"/>
      <c r="U59" s="71"/>
      <c r="V59" s="79">
        <v>6237278.2400000002</v>
      </c>
      <c r="W59" s="79">
        <v>6190158.1799999997</v>
      </c>
      <c r="X59" s="79">
        <v>6033000</v>
      </c>
      <c r="Y59" s="79">
        <v>6234400</v>
      </c>
      <c r="Z59" s="79"/>
      <c r="AA59" s="79">
        <v>6470000</v>
      </c>
      <c r="AB59" s="80">
        <v>6800000</v>
      </c>
      <c r="AC59" s="67"/>
      <c r="AD59" s="5"/>
      <c r="AE59" s="1"/>
      <c r="AF59" s="1" t="s">
        <v>542</v>
      </c>
      <c r="AG59" s="1" t="s">
        <v>543</v>
      </c>
      <c r="AH59" s="1" t="s">
        <v>544</v>
      </c>
      <c r="AI59" s="1" t="s">
        <v>545</v>
      </c>
      <c r="AJ59" s="1" t="s">
        <v>546</v>
      </c>
      <c r="AK59" s="1" t="s">
        <v>547</v>
      </c>
      <c r="AL59" s="1" t="s">
        <v>548</v>
      </c>
      <c r="AM59" s="1" t="s">
        <v>549</v>
      </c>
      <c r="AN59" s="1" t="s">
        <v>550</v>
      </c>
      <c r="AO59" s="1" t="s">
        <v>551</v>
      </c>
      <c r="AP59" s="1" t="s">
        <v>552</v>
      </c>
      <c r="AQ59" s="1" t="s">
        <v>553</v>
      </c>
      <c r="AR59" s="1" t="s">
        <v>554</v>
      </c>
      <c r="AS59" s="1" t="s">
        <v>555</v>
      </c>
      <c r="AT59" s="1" t="s">
        <v>556</v>
      </c>
      <c r="AU59" s="1" t="s">
        <v>557</v>
      </c>
      <c r="AV59" s="1" t="s">
        <v>558</v>
      </c>
      <c r="AW59" s="1"/>
      <c r="AX59" s="1"/>
      <c r="AY59" s="1"/>
      <c r="AZ59" s="1"/>
    </row>
    <row r="60" spans="1:52" ht="225" customHeight="1">
      <c r="A60" s="1"/>
      <c r="B60" s="48"/>
      <c r="C60" s="63"/>
      <c r="D60" s="81"/>
      <c r="E60" s="65"/>
      <c r="F60" s="185" t="s">
        <v>510</v>
      </c>
      <c r="G60" s="203"/>
      <c r="H60" s="203"/>
      <c r="I60" s="74" t="s">
        <v>246</v>
      </c>
      <c r="J60" s="73" t="s">
        <v>538</v>
      </c>
      <c r="K60" s="35" t="s">
        <v>142</v>
      </c>
      <c r="L60" s="71"/>
      <c r="M60" s="71"/>
      <c r="N60" s="71"/>
      <c r="O60" s="71"/>
      <c r="P60" s="71"/>
      <c r="Q60" s="134" t="s">
        <v>559</v>
      </c>
      <c r="R60" s="73" t="s">
        <v>513</v>
      </c>
      <c r="S60" s="74" t="s">
        <v>560</v>
      </c>
      <c r="T60" s="71"/>
      <c r="U60" s="71"/>
      <c r="V60" s="79">
        <v>251600</v>
      </c>
      <c r="W60" s="79">
        <v>226703.76</v>
      </c>
      <c r="X60" s="79">
        <v>285300</v>
      </c>
      <c r="Y60" s="79">
        <v>0</v>
      </c>
      <c r="Z60" s="79"/>
      <c r="AA60" s="79">
        <v>0</v>
      </c>
      <c r="AB60" s="205">
        <v>0</v>
      </c>
      <c r="AC60" s="203"/>
      <c r="AD60" s="5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 ht="75.75" customHeight="1">
      <c r="A61" s="1"/>
      <c r="B61" s="48"/>
      <c r="C61" s="63"/>
      <c r="D61" s="81"/>
      <c r="E61" s="65"/>
      <c r="F61" s="185" t="s">
        <v>510</v>
      </c>
      <c r="G61" s="203"/>
      <c r="H61" s="203"/>
      <c r="I61" s="74" t="s">
        <v>246</v>
      </c>
      <c r="J61" s="97" t="s">
        <v>538</v>
      </c>
      <c r="K61" s="91" t="s">
        <v>142</v>
      </c>
      <c r="L61" s="98"/>
      <c r="M61" s="71"/>
      <c r="N61" s="71"/>
      <c r="O61" s="71"/>
      <c r="P61" s="71"/>
      <c r="Q61" s="74" t="s">
        <v>561</v>
      </c>
      <c r="R61" s="73" t="s">
        <v>389</v>
      </c>
      <c r="S61" s="73" t="s">
        <v>562</v>
      </c>
      <c r="T61" s="71"/>
      <c r="U61" s="71"/>
      <c r="V61" s="79">
        <v>31440</v>
      </c>
      <c r="W61" s="79">
        <v>31440</v>
      </c>
      <c r="X61" s="79"/>
      <c r="Y61" s="79"/>
      <c r="Z61" s="79"/>
      <c r="AA61" s="79"/>
      <c r="AB61" s="203"/>
      <c r="AC61" s="203"/>
      <c r="AD61" s="5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 ht="73.5" customHeight="1">
      <c r="A62" s="1"/>
      <c r="B62" s="48"/>
      <c r="C62" s="63"/>
      <c r="D62" s="81"/>
      <c r="E62" s="65"/>
      <c r="F62" s="185" t="s">
        <v>510</v>
      </c>
      <c r="G62" s="203"/>
      <c r="H62" s="203"/>
      <c r="I62" s="74" t="s">
        <v>246</v>
      </c>
      <c r="J62" s="73" t="s">
        <v>538</v>
      </c>
      <c r="K62" s="35" t="s">
        <v>142</v>
      </c>
      <c r="L62" s="71"/>
      <c r="M62" s="71"/>
      <c r="N62" s="71"/>
      <c r="O62" s="71"/>
      <c r="P62" s="71"/>
      <c r="Q62" s="134" t="s">
        <v>563</v>
      </c>
      <c r="R62" s="73" t="s">
        <v>389</v>
      </c>
      <c r="S62" s="73" t="s">
        <v>564</v>
      </c>
      <c r="T62" s="71"/>
      <c r="U62" s="71"/>
      <c r="V62" s="79">
        <v>150000</v>
      </c>
      <c r="W62" s="79">
        <v>150000</v>
      </c>
      <c r="X62" s="79"/>
      <c r="Y62" s="79"/>
      <c r="Z62" s="79"/>
      <c r="AA62" s="79"/>
      <c r="AB62" s="203"/>
      <c r="AC62" s="203"/>
      <c r="AD62" s="5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86" customHeight="1">
      <c r="A63" s="1"/>
      <c r="B63" s="48"/>
      <c r="C63" s="63"/>
      <c r="D63" s="81"/>
      <c r="E63" s="65"/>
      <c r="F63" s="185" t="s">
        <v>510</v>
      </c>
      <c r="G63" s="203"/>
      <c r="H63" s="203"/>
      <c r="I63" s="74" t="s">
        <v>246</v>
      </c>
      <c r="J63" s="97" t="s">
        <v>538</v>
      </c>
      <c r="K63" s="91" t="s">
        <v>142</v>
      </c>
      <c r="L63" s="98"/>
      <c r="M63" s="71"/>
      <c r="N63" s="71"/>
      <c r="O63" s="71"/>
      <c r="P63" s="71"/>
      <c r="Q63" s="74" t="s">
        <v>565</v>
      </c>
      <c r="R63" s="74"/>
      <c r="S63" s="73"/>
      <c r="T63" s="71"/>
      <c r="U63" s="71"/>
      <c r="V63" s="79">
        <v>0</v>
      </c>
      <c r="W63" s="79">
        <v>0</v>
      </c>
      <c r="X63" s="79">
        <v>160690</v>
      </c>
      <c r="Y63" s="79"/>
      <c r="Z63" s="79"/>
      <c r="AA63" s="79"/>
      <c r="AB63" s="203"/>
      <c r="AC63" s="203"/>
      <c r="AD63" s="5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87" customHeight="1">
      <c r="A64" s="1"/>
      <c r="B64" s="48"/>
      <c r="C64" s="63"/>
      <c r="D64" s="81"/>
      <c r="E64" s="65"/>
      <c r="F64" s="185" t="s">
        <v>510</v>
      </c>
      <c r="G64" s="203"/>
      <c r="H64" s="203"/>
      <c r="I64" s="74" t="s">
        <v>246</v>
      </c>
      <c r="J64" s="97" t="s">
        <v>538</v>
      </c>
      <c r="K64" s="91" t="s">
        <v>142</v>
      </c>
      <c r="L64" s="98"/>
      <c r="M64" s="71"/>
      <c r="N64" s="71"/>
      <c r="O64" s="71"/>
      <c r="P64" s="71"/>
      <c r="Q64" s="74" t="s">
        <v>566</v>
      </c>
      <c r="R64" s="74"/>
      <c r="S64" s="73"/>
      <c r="T64" s="71"/>
      <c r="U64" s="71"/>
      <c r="V64" s="79"/>
      <c r="W64" s="79"/>
      <c r="X64" s="79">
        <v>1791335</v>
      </c>
      <c r="Y64" s="79"/>
      <c r="Z64" s="79"/>
      <c r="AA64" s="79"/>
      <c r="AB64" s="203"/>
      <c r="AC64" s="203"/>
      <c r="AD64" s="5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 ht="168.75" customHeight="1">
      <c r="A65" s="1"/>
      <c r="B65" s="48"/>
      <c r="C65" s="63" t="s">
        <v>567</v>
      </c>
      <c r="D65" s="81" t="s">
        <v>568</v>
      </c>
      <c r="E65" s="65" t="s">
        <v>569</v>
      </c>
      <c r="F65" s="66" t="s">
        <v>123</v>
      </c>
      <c r="G65" s="67"/>
      <c r="H65" s="67"/>
      <c r="I65" s="74" t="s">
        <v>290</v>
      </c>
      <c r="J65" s="97" t="s">
        <v>570</v>
      </c>
      <c r="K65" s="91" t="s">
        <v>142</v>
      </c>
      <c r="L65" s="98"/>
      <c r="M65" s="71"/>
      <c r="N65" s="71"/>
      <c r="O65" s="71"/>
      <c r="P65" s="71"/>
      <c r="Q65" s="74"/>
      <c r="R65" s="74"/>
      <c r="S65" s="74"/>
      <c r="T65" s="71"/>
      <c r="U65" s="71"/>
      <c r="V65" s="79">
        <v>0</v>
      </c>
      <c r="W65" s="79">
        <v>0</v>
      </c>
      <c r="X65" s="79">
        <v>0</v>
      </c>
      <c r="Y65" s="79">
        <v>0</v>
      </c>
      <c r="Z65" s="79"/>
      <c r="AA65" s="79">
        <v>0</v>
      </c>
      <c r="AB65" s="67"/>
      <c r="AC65" s="67"/>
      <c r="AD65" s="5"/>
      <c r="AE65" s="1"/>
      <c r="AF65" s="1" t="s">
        <v>571</v>
      </c>
      <c r="AG65" s="1" t="s">
        <v>572</v>
      </c>
      <c r="AH65" s="1" t="s">
        <v>573</v>
      </c>
      <c r="AI65" s="1" t="s">
        <v>574</v>
      </c>
      <c r="AJ65" s="1" t="s">
        <v>575</v>
      </c>
      <c r="AK65" s="1" t="s">
        <v>576</v>
      </c>
      <c r="AL65" s="1" t="s">
        <v>577</v>
      </c>
      <c r="AM65" s="1" t="s">
        <v>578</v>
      </c>
      <c r="AN65" s="1" t="s">
        <v>579</v>
      </c>
      <c r="AO65" s="1" t="s">
        <v>580</v>
      </c>
      <c r="AP65" s="1" t="s">
        <v>581</v>
      </c>
      <c r="AQ65" s="1" t="s">
        <v>582</v>
      </c>
      <c r="AR65" s="1" t="s">
        <v>583</v>
      </c>
      <c r="AS65" s="1" t="s">
        <v>584</v>
      </c>
      <c r="AT65" s="1" t="s">
        <v>585</v>
      </c>
      <c r="AU65" s="1" t="s">
        <v>586</v>
      </c>
      <c r="AV65" s="1" t="s">
        <v>587</v>
      </c>
      <c r="AW65" s="1"/>
      <c r="AX65" s="1"/>
      <c r="AY65" s="1"/>
      <c r="AZ65" s="1"/>
    </row>
    <row r="66" spans="1:52" ht="120" customHeight="1">
      <c r="A66" s="1"/>
      <c r="B66" s="48"/>
      <c r="C66" s="63" t="s">
        <v>588</v>
      </c>
      <c r="D66" s="81" t="s">
        <v>589</v>
      </c>
      <c r="E66" s="65" t="s">
        <v>590</v>
      </c>
      <c r="F66" s="67"/>
      <c r="G66" s="67"/>
      <c r="H66" s="67"/>
      <c r="I66" s="74" t="s">
        <v>290</v>
      </c>
      <c r="J66" s="97" t="s">
        <v>591</v>
      </c>
      <c r="K66" s="91" t="s">
        <v>142</v>
      </c>
      <c r="L66" s="98"/>
      <c r="M66" s="71"/>
      <c r="N66" s="71"/>
      <c r="O66" s="71"/>
      <c r="P66" s="71"/>
      <c r="Q66" s="71"/>
      <c r="R66" s="71"/>
      <c r="S66" s="71"/>
      <c r="T66" s="71"/>
      <c r="U66" s="71"/>
      <c r="V66" s="79"/>
      <c r="W66" s="79"/>
      <c r="X66" s="79"/>
      <c r="Y66" s="79"/>
      <c r="Z66" s="79"/>
      <c r="AA66" s="79"/>
      <c r="AB66" s="67"/>
      <c r="AC66" s="67"/>
      <c r="AD66" s="5"/>
      <c r="AE66" s="1"/>
      <c r="AF66" s="1" t="s">
        <v>592</v>
      </c>
      <c r="AG66" s="1" t="s">
        <v>593</v>
      </c>
      <c r="AH66" s="1" t="s">
        <v>594</v>
      </c>
      <c r="AI66" s="1" t="s">
        <v>595</v>
      </c>
      <c r="AJ66" s="1" t="s">
        <v>596</v>
      </c>
      <c r="AK66" s="1" t="s">
        <v>597</v>
      </c>
      <c r="AL66" s="1" t="s">
        <v>598</v>
      </c>
      <c r="AM66" s="1" t="s">
        <v>599</v>
      </c>
      <c r="AN66" s="1" t="s">
        <v>600</v>
      </c>
      <c r="AO66" s="1" t="s">
        <v>601</v>
      </c>
      <c r="AP66" s="1" t="s">
        <v>602</v>
      </c>
      <c r="AQ66" s="1" t="s">
        <v>603</v>
      </c>
      <c r="AR66" s="1" t="s">
        <v>604</v>
      </c>
      <c r="AS66" s="1" t="s">
        <v>605</v>
      </c>
      <c r="AT66" s="1" t="s">
        <v>606</v>
      </c>
      <c r="AU66" s="1" t="s">
        <v>607</v>
      </c>
      <c r="AV66" s="1" t="s">
        <v>608</v>
      </c>
      <c r="AW66" s="1"/>
      <c r="AX66" s="1"/>
      <c r="AY66" s="1"/>
      <c r="AZ66" s="1"/>
    </row>
    <row r="67" spans="1:52" ht="116.25" customHeight="1">
      <c r="A67" s="1"/>
      <c r="B67" s="48"/>
      <c r="C67" s="63" t="s">
        <v>609</v>
      </c>
      <c r="D67" s="81" t="s">
        <v>610</v>
      </c>
      <c r="E67" s="65" t="s">
        <v>611</v>
      </c>
      <c r="F67" s="67"/>
      <c r="G67" s="67"/>
      <c r="H67" s="67"/>
      <c r="I67" s="74"/>
      <c r="J67" s="97"/>
      <c r="K67" s="91"/>
      <c r="L67" s="98"/>
      <c r="M67" s="71"/>
      <c r="N67" s="71"/>
      <c r="O67" s="71"/>
      <c r="P67" s="71"/>
      <c r="Q67" s="71"/>
      <c r="R67" s="71"/>
      <c r="S67" s="71"/>
      <c r="T67" s="71"/>
      <c r="U67" s="71"/>
      <c r="V67" s="106">
        <f t="shared" ref="V67:AB67" si="5">V68+V69+V70</f>
        <v>979505</v>
      </c>
      <c r="W67" s="106">
        <f t="shared" si="5"/>
        <v>908917.86</v>
      </c>
      <c r="X67" s="106">
        <f>X68+X69+X70</f>
        <v>965600</v>
      </c>
      <c r="Y67" s="106">
        <f t="shared" si="5"/>
        <v>164700</v>
      </c>
      <c r="Z67" s="106">
        <f t="shared" si="5"/>
        <v>0</v>
      </c>
      <c r="AA67" s="106">
        <f t="shared" si="5"/>
        <v>180000</v>
      </c>
      <c r="AB67" s="106">
        <f t="shared" si="5"/>
        <v>180000</v>
      </c>
      <c r="AC67" s="67"/>
      <c r="AD67" s="5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398.25" customHeight="1">
      <c r="A68" s="1"/>
      <c r="B68" s="48"/>
      <c r="C68" s="63"/>
      <c r="D68" s="81"/>
      <c r="E68" s="65"/>
      <c r="F68" s="66" t="s">
        <v>612</v>
      </c>
      <c r="G68" s="67"/>
      <c r="H68" s="67"/>
      <c r="I68" s="74" t="s">
        <v>290</v>
      </c>
      <c r="J68" s="73" t="s">
        <v>613</v>
      </c>
      <c r="K68" s="35" t="s">
        <v>142</v>
      </c>
      <c r="L68" s="71"/>
      <c r="M68" s="206"/>
      <c r="N68" s="71"/>
      <c r="O68" s="71"/>
      <c r="P68" s="71"/>
      <c r="Q68" s="108" t="s">
        <v>614</v>
      </c>
      <c r="R68" s="73" t="s">
        <v>201</v>
      </c>
      <c r="S68" s="74" t="s">
        <v>615</v>
      </c>
      <c r="T68" s="71"/>
      <c r="U68" s="71"/>
      <c r="V68" s="79">
        <v>298405</v>
      </c>
      <c r="W68" s="79">
        <v>229232.04</v>
      </c>
      <c r="X68" s="79">
        <v>334500</v>
      </c>
      <c r="Y68" s="79">
        <v>164700</v>
      </c>
      <c r="Z68" s="79"/>
      <c r="AA68" s="79">
        <v>180000</v>
      </c>
      <c r="AB68" s="80">
        <v>180000</v>
      </c>
      <c r="AC68" s="67"/>
      <c r="AD68" s="5"/>
      <c r="AE68" s="1"/>
      <c r="AF68" s="1" t="s">
        <v>616</v>
      </c>
      <c r="AG68" s="1" t="s">
        <v>617</v>
      </c>
      <c r="AH68" s="1" t="s">
        <v>618</v>
      </c>
      <c r="AI68" s="1" t="s">
        <v>619</v>
      </c>
      <c r="AJ68" s="1" t="s">
        <v>620</v>
      </c>
      <c r="AK68" s="1" t="s">
        <v>621</v>
      </c>
      <c r="AL68" s="1" t="s">
        <v>622</v>
      </c>
      <c r="AM68" s="1" t="s">
        <v>623</v>
      </c>
      <c r="AN68" s="1" t="s">
        <v>624</v>
      </c>
      <c r="AO68" s="1" t="s">
        <v>625</v>
      </c>
      <c r="AP68" s="1" t="s">
        <v>626</v>
      </c>
      <c r="AQ68" s="1" t="s">
        <v>627</v>
      </c>
      <c r="AR68" s="1" t="s">
        <v>628</v>
      </c>
      <c r="AS68" s="1" t="s">
        <v>629</v>
      </c>
      <c r="AT68" s="1" t="s">
        <v>630</v>
      </c>
      <c r="AU68" s="1" t="s">
        <v>631</v>
      </c>
      <c r="AV68" s="1" t="s">
        <v>632</v>
      </c>
      <c r="AW68" s="1"/>
      <c r="AX68" s="1"/>
      <c r="AY68" s="1"/>
      <c r="AZ68" s="1"/>
    </row>
    <row r="69" spans="1:52" ht="182.25" customHeight="1">
      <c r="A69" s="1"/>
      <c r="B69" s="48"/>
      <c r="C69" s="63"/>
      <c r="D69" s="81"/>
      <c r="E69" s="65"/>
      <c r="F69" s="185" t="s">
        <v>633</v>
      </c>
      <c r="G69" s="203"/>
      <c r="H69" s="203"/>
      <c r="I69" s="74" t="s">
        <v>290</v>
      </c>
      <c r="J69" s="97" t="s">
        <v>613</v>
      </c>
      <c r="K69" s="91" t="s">
        <v>142</v>
      </c>
      <c r="L69" s="98"/>
      <c r="M69" s="74" t="s">
        <v>634</v>
      </c>
      <c r="N69" s="73" t="s">
        <v>635</v>
      </c>
      <c r="O69" s="74" t="s">
        <v>636</v>
      </c>
      <c r="P69" s="71"/>
      <c r="Q69" s="134" t="s">
        <v>637</v>
      </c>
      <c r="R69" s="73" t="s">
        <v>513</v>
      </c>
      <c r="S69" s="74" t="s">
        <v>638</v>
      </c>
      <c r="T69" s="71"/>
      <c r="U69" s="71"/>
      <c r="V69" s="79">
        <v>601100</v>
      </c>
      <c r="W69" s="79">
        <v>579685.81999999995</v>
      </c>
      <c r="X69" s="79">
        <v>631100</v>
      </c>
      <c r="Y69" s="79">
        <v>0</v>
      </c>
      <c r="Z69" s="79"/>
      <c r="AA69" s="79">
        <v>0</v>
      </c>
      <c r="AB69" s="205">
        <v>0</v>
      </c>
      <c r="AC69" s="203"/>
      <c r="AD69" s="5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 ht="225.75" customHeight="1">
      <c r="A70" s="1"/>
      <c r="B70" s="48"/>
      <c r="C70" s="63"/>
      <c r="D70" s="81"/>
      <c r="E70" s="65"/>
      <c r="F70" s="66" t="s">
        <v>639</v>
      </c>
      <c r="G70" s="67"/>
      <c r="H70" s="67"/>
      <c r="I70" s="74" t="s">
        <v>290</v>
      </c>
      <c r="J70" s="73" t="s">
        <v>613</v>
      </c>
      <c r="K70" s="192" t="s">
        <v>142</v>
      </c>
      <c r="L70" s="71"/>
      <c r="M70" s="71"/>
      <c r="N70" s="71"/>
      <c r="O70" s="71"/>
      <c r="P70" s="71"/>
      <c r="Q70" s="134" t="s">
        <v>640</v>
      </c>
      <c r="R70" s="73" t="s">
        <v>513</v>
      </c>
      <c r="S70" s="74" t="s">
        <v>641</v>
      </c>
      <c r="T70" s="71"/>
      <c r="U70" s="71"/>
      <c r="V70" s="79">
        <v>80000</v>
      </c>
      <c r="W70" s="79">
        <v>100000</v>
      </c>
      <c r="X70" s="79">
        <v>0</v>
      </c>
      <c r="Y70" s="79"/>
      <c r="Z70" s="79"/>
      <c r="AA70" s="79"/>
      <c r="AB70" s="71"/>
      <c r="AC70" s="203"/>
      <c r="AD70" s="5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1:52" ht="123" customHeight="1">
      <c r="A71" s="1"/>
      <c r="B71" s="48"/>
      <c r="C71" s="63" t="s">
        <v>642</v>
      </c>
      <c r="D71" s="81" t="s">
        <v>643</v>
      </c>
      <c r="E71" s="65" t="s">
        <v>644</v>
      </c>
      <c r="F71" s="67"/>
      <c r="G71" s="67"/>
      <c r="H71" s="67"/>
      <c r="I71" s="74" t="s">
        <v>246</v>
      </c>
      <c r="J71" s="73" t="s">
        <v>645</v>
      </c>
      <c r="K71" s="35" t="s">
        <v>142</v>
      </c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9"/>
      <c r="W71" s="79"/>
      <c r="X71" s="79"/>
      <c r="Y71" s="79"/>
      <c r="Z71" s="79"/>
      <c r="AA71" s="79"/>
      <c r="AB71" s="67"/>
      <c r="AC71" s="67"/>
      <c r="AD71" s="5"/>
      <c r="AE71" s="1"/>
      <c r="AF71" s="1" t="s">
        <v>646</v>
      </c>
      <c r="AG71" s="1" t="s">
        <v>647</v>
      </c>
      <c r="AH71" s="1" t="s">
        <v>648</v>
      </c>
      <c r="AI71" s="1" t="s">
        <v>649</v>
      </c>
      <c r="AJ71" s="1" t="s">
        <v>650</v>
      </c>
      <c r="AK71" s="1" t="s">
        <v>651</v>
      </c>
      <c r="AL71" s="1" t="s">
        <v>652</v>
      </c>
      <c r="AM71" s="1" t="s">
        <v>653</v>
      </c>
      <c r="AN71" s="1" t="s">
        <v>654</v>
      </c>
      <c r="AO71" s="1" t="s">
        <v>655</v>
      </c>
      <c r="AP71" s="1" t="s">
        <v>656</v>
      </c>
      <c r="AQ71" s="1" t="s">
        <v>657</v>
      </c>
      <c r="AR71" s="1" t="s">
        <v>658</v>
      </c>
      <c r="AS71" s="1" t="s">
        <v>659</v>
      </c>
      <c r="AT71" s="1" t="s">
        <v>660</v>
      </c>
      <c r="AU71" s="1" t="s">
        <v>661</v>
      </c>
      <c r="AV71" s="1" t="s">
        <v>662</v>
      </c>
      <c r="AW71" s="1"/>
      <c r="AX71" s="1"/>
      <c r="AY71" s="1"/>
      <c r="AZ71" s="1"/>
    </row>
    <row r="72" spans="1:52" ht="81.75" customHeight="1">
      <c r="A72" s="1"/>
      <c r="B72" s="9"/>
      <c r="C72" s="63" t="s">
        <v>663</v>
      </c>
      <c r="D72" s="81" t="s">
        <v>664</v>
      </c>
      <c r="E72" s="65" t="s">
        <v>665</v>
      </c>
      <c r="F72" s="67"/>
      <c r="G72" s="67"/>
      <c r="H72" s="67"/>
      <c r="I72" s="74" t="s">
        <v>246</v>
      </c>
      <c r="J72" s="97" t="s">
        <v>666</v>
      </c>
      <c r="K72" s="91" t="s">
        <v>142</v>
      </c>
      <c r="L72" s="98"/>
      <c r="M72" s="71"/>
      <c r="N72" s="71"/>
      <c r="O72" s="71"/>
      <c r="P72" s="71"/>
      <c r="Q72" s="71"/>
      <c r="R72" s="71"/>
      <c r="S72" s="71"/>
      <c r="T72" s="71"/>
      <c r="U72" s="71"/>
      <c r="V72" s="79"/>
      <c r="W72" s="79"/>
      <c r="X72" s="79"/>
      <c r="Y72" s="79"/>
      <c r="Z72" s="79"/>
      <c r="AA72" s="79"/>
      <c r="AB72" s="67"/>
      <c r="AC72" s="67"/>
      <c r="AD72" s="5"/>
      <c r="AE72" s="1"/>
      <c r="AF72" s="1" t="s">
        <v>667</v>
      </c>
      <c r="AG72" s="1" t="s">
        <v>668</v>
      </c>
      <c r="AH72" s="1" t="s">
        <v>669</v>
      </c>
      <c r="AI72" s="1" t="s">
        <v>670</v>
      </c>
      <c r="AJ72" s="1" t="s">
        <v>671</v>
      </c>
      <c r="AK72" s="1" t="s">
        <v>672</v>
      </c>
      <c r="AL72" s="1" t="s">
        <v>673</v>
      </c>
      <c r="AM72" s="1" t="s">
        <v>674</v>
      </c>
      <c r="AN72" s="1" t="s">
        <v>675</v>
      </c>
      <c r="AO72" s="1" t="s">
        <v>676</v>
      </c>
      <c r="AP72" s="1" t="s">
        <v>677</v>
      </c>
      <c r="AQ72" s="1" t="s">
        <v>678</v>
      </c>
      <c r="AR72" s="1" t="s">
        <v>679</v>
      </c>
      <c r="AS72" s="1" t="s">
        <v>680</v>
      </c>
      <c r="AT72" s="1" t="s">
        <v>681</v>
      </c>
      <c r="AU72" s="1" t="s">
        <v>682</v>
      </c>
      <c r="AV72" s="1" t="s">
        <v>683</v>
      </c>
      <c r="AW72" s="1"/>
      <c r="AX72" s="1"/>
      <c r="AY72" s="1"/>
      <c r="AZ72" s="1"/>
    </row>
    <row r="73" spans="1:52" ht="84.75" customHeight="1">
      <c r="A73" s="1"/>
      <c r="B73" s="48"/>
      <c r="C73" s="63" t="s">
        <v>684</v>
      </c>
      <c r="D73" s="81" t="s">
        <v>685</v>
      </c>
      <c r="E73" s="65" t="s">
        <v>686</v>
      </c>
      <c r="F73" s="67"/>
      <c r="G73" s="67"/>
      <c r="H73" s="67"/>
      <c r="I73" s="74" t="s">
        <v>246</v>
      </c>
      <c r="J73" s="97" t="s">
        <v>687</v>
      </c>
      <c r="K73" s="91" t="s">
        <v>142</v>
      </c>
      <c r="L73" s="98"/>
      <c r="M73" s="71"/>
      <c r="N73" s="71"/>
      <c r="O73" s="71"/>
      <c r="P73" s="71"/>
      <c r="Q73" s="74"/>
      <c r="R73" s="71"/>
      <c r="S73" s="71"/>
      <c r="T73" s="71"/>
      <c r="U73" s="71"/>
      <c r="V73" s="79">
        <v>0</v>
      </c>
      <c r="W73" s="79">
        <v>0</v>
      </c>
      <c r="X73" s="79">
        <v>0</v>
      </c>
      <c r="Y73" s="79"/>
      <c r="Z73" s="79"/>
      <c r="AA73" s="79"/>
      <c r="AB73" s="67"/>
      <c r="AC73" s="67"/>
      <c r="AD73" s="5"/>
      <c r="AE73" s="1"/>
      <c r="AF73" s="1" t="s">
        <v>688</v>
      </c>
      <c r="AG73" s="1" t="s">
        <v>689</v>
      </c>
      <c r="AH73" s="1" t="s">
        <v>690</v>
      </c>
      <c r="AI73" s="1" t="s">
        <v>691</v>
      </c>
      <c r="AJ73" s="1" t="s">
        <v>692</v>
      </c>
      <c r="AK73" s="1" t="s">
        <v>693</v>
      </c>
      <c r="AL73" s="1" t="s">
        <v>694</v>
      </c>
      <c r="AM73" s="1" t="s">
        <v>695</v>
      </c>
      <c r="AN73" s="1" t="s">
        <v>696</v>
      </c>
      <c r="AO73" s="1" t="s">
        <v>697</v>
      </c>
      <c r="AP73" s="1" t="s">
        <v>698</v>
      </c>
      <c r="AQ73" s="1" t="s">
        <v>699</v>
      </c>
      <c r="AR73" s="1" t="s">
        <v>700</v>
      </c>
      <c r="AS73" s="1" t="s">
        <v>701</v>
      </c>
      <c r="AT73" s="1" t="s">
        <v>702</v>
      </c>
      <c r="AU73" s="1" t="s">
        <v>703</v>
      </c>
      <c r="AV73" s="1" t="s">
        <v>704</v>
      </c>
      <c r="AW73" s="1"/>
      <c r="AX73" s="1"/>
      <c r="AY73" s="1"/>
      <c r="AZ73" s="1"/>
    </row>
    <row r="74" spans="1:52" ht="409.5" customHeight="1">
      <c r="A74" s="1"/>
      <c r="B74" s="48"/>
      <c r="C74" s="63" t="s">
        <v>705</v>
      </c>
      <c r="D74" s="81" t="s">
        <v>706</v>
      </c>
      <c r="E74" s="65" t="s">
        <v>707</v>
      </c>
      <c r="F74" s="67"/>
      <c r="G74" s="67"/>
      <c r="H74" s="67"/>
      <c r="I74" s="74"/>
      <c r="J74" s="97"/>
      <c r="K74" s="91"/>
      <c r="L74" s="98"/>
      <c r="M74" s="71"/>
      <c r="N74" s="71"/>
      <c r="O74" s="71"/>
      <c r="P74" s="71"/>
      <c r="Q74" s="74"/>
      <c r="R74" s="71"/>
      <c r="S74" s="71"/>
      <c r="T74" s="71"/>
      <c r="U74" s="71"/>
      <c r="V74" s="106">
        <f t="shared" ref="V74:AB74" si="6">V75+V76+V77+V78</f>
        <v>4254528.17</v>
      </c>
      <c r="W74" s="106">
        <f t="shared" si="6"/>
        <v>3281114.41</v>
      </c>
      <c r="X74" s="106">
        <f>X75+X76+X77+X78</f>
        <v>3276257.76</v>
      </c>
      <c r="Y74" s="106">
        <f t="shared" si="6"/>
        <v>1894800</v>
      </c>
      <c r="Z74" s="106">
        <f t="shared" si="6"/>
        <v>0</v>
      </c>
      <c r="AA74" s="106">
        <f t="shared" si="6"/>
        <v>1635750</v>
      </c>
      <c r="AB74" s="106">
        <f t="shared" si="6"/>
        <v>2075750</v>
      </c>
      <c r="AC74" s="67"/>
      <c r="AD74" s="5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ht="147" customHeight="1">
      <c r="A75" s="1"/>
      <c r="B75" s="48"/>
      <c r="C75" s="63"/>
      <c r="D75" s="81"/>
      <c r="E75" s="65"/>
      <c r="F75" s="66" t="s">
        <v>327</v>
      </c>
      <c r="G75" s="67"/>
      <c r="H75" s="67"/>
      <c r="I75" s="74" t="s">
        <v>246</v>
      </c>
      <c r="J75" s="97" t="s">
        <v>708</v>
      </c>
      <c r="K75" s="91" t="s">
        <v>142</v>
      </c>
      <c r="L75" s="98"/>
      <c r="M75" s="71"/>
      <c r="N75" s="71"/>
      <c r="O75" s="71"/>
      <c r="P75" s="71"/>
      <c r="Q75" s="134" t="s">
        <v>709</v>
      </c>
      <c r="R75" s="73" t="s">
        <v>710</v>
      </c>
      <c r="S75" s="207" t="s">
        <v>711</v>
      </c>
      <c r="T75" s="71"/>
      <c r="U75" s="71"/>
      <c r="V75" s="79">
        <v>2099831.17</v>
      </c>
      <c r="W75" s="79">
        <v>1138286.69</v>
      </c>
      <c r="X75" s="79">
        <v>1248257.76</v>
      </c>
      <c r="Y75" s="79">
        <v>958000</v>
      </c>
      <c r="Z75" s="79"/>
      <c r="AA75" s="79">
        <v>695750</v>
      </c>
      <c r="AB75" s="80">
        <v>1075000</v>
      </c>
      <c r="AC75" s="67"/>
      <c r="AD75" s="5"/>
      <c r="AE75" s="1"/>
      <c r="AF75" s="1" t="s">
        <v>712</v>
      </c>
      <c r="AG75" s="1" t="s">
        <v>713</v>
      </c>
      <c r="AH75" s="1" t="s">
        <v>714</v>
      </c>
      <c r="AI75" s="1" t="s">
        <v>715</v>
      </c>
      <c r="AJ75" s="1" t="s">
        <v>716</v>
      </c>
      <c r="AK75" s="1" t="s">
        <v>717</v>
      </c>
      <c r="AL75" s="1" t="s">
        <v>718</v>
      </c>
      <c r="AM75" s="1" t="s">
        <v>719</v>
      </c>
      <c r="AN75" s="1" t="s">
        <v>720</v>
      </c>
      <c r="AO75" s="1" t="s">
        <v>721</v>
      </c>
      <c r="AP75" s="1" t="s">
        <v>722</v>
      </c>
      <c r="AQ75" s="1" t="s">
        <v>723</v>
      </c>
      <c r="AR75" s="1" t="s">
        <v>724</v>
      </c>
      <c r="AS75" s="1" t="s">
        <v>725</v>
      </c>
      <c r="AT75" s="1" t="s">
        <v>726</v>
      </c>
      <c r="AU75" s="1" t="s">
        <v>727</v>
      </c>
      <c r="AV75" s="1" t="s">
        <v>728</v>
      </c>
      <c r="AW75" s="1"/>
      <c r="AX75" s="1"/>
      <c r="AY75" s="1"/>
      <c r="AZ75" s="1"/>
    </row>
    <row r="76" spans="1:52" ht="78.75" customHeight="1">
      <c r="A76" s="1"/>
      <c r="B76" s="48"/>
      <c r="C76" s="63"/>
      <c r="D76" s="81"/>
      <c r="E76" s="65"/>
      <c r="F76" s="66" t="s">
        <v>327</v>
      </c>
      <c r="G76" s="67"/>
      <c r="H76" s="67"/>
      <c r="I76" s="74" t="s">
        <v>246</v>
      </c>
      <c r="J76" s="97" t="s">
        <v>708</v>
      </c>
      <c r="K76" s="91" t="s">
        <v>142</v>
      </c>
      <c r="L76" s="98"/>
      <c r="M76" s="71"/>
      <c r="N76" s="71"/>
      <c r="O76" s="71"/>
      <c r="P76" s="71"/>
      <c r="Q76" s="134" t="s">
        <v>729</v>
      </c>
      <c r="R76" s="71"/>
      <c r="S76" s="207" t="s">
        <v>730</v>
      </c>
      <c r="T76" s="71"/>
      <c r="U76" s="71"/>
      <c r="V76" s="79">
        <v>517040</v>
      </c>
      <c r="W76" s="79">
        <v>517040</v>
      </c>
      <c r="X76" s="79">
        <v>0</v>
      </c>
      <c r="Y76" s="79"/>
      <c r="Z76" s="79"/>
      <c r="AA76" s="79"/>
      <c r="AB76" s="67"/>
      <c r="AC76" s="67"/>
      <c r="AD76" s="5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 ht="72.75" customHeight="1">
      <c r="A77" s="1"/>
      <c r="B77" s="48"/>
      <c r="C77" s="63"/>
      <c r="D77" s="182"/>
      <c r="E77" s="65"/>
      <c r="F77" s="66" t="s">
        <v>327</v>
      </c>
      <c r="G77" s="67"/>
      <c r="H77" s="67"/>
      <c r="I77" s="74" t="s">
        <v>246</v>
      </c>
      <c r="J77" s="97" t="s">
        <v>708</v>
      </c>
      <c r="K77" s="91" t="s">
        <v>142</v>
      </c>
      <c r="L77" s="98"/>
      <c r="M77" s="71"/>
      <c r="N77" s="71"/>
      <c r="O77" s="71"/>
      <c r="P77" s="71"/>
      <c r="Q77" s="74"/>
      <c r="R77" s="73" t="s">
        <v>710</v>
      </c>
      <c r="S77" s="207" t="s">
        <v>731</v>
      </c>
      <c r="T77" s="71"/>
      <c r="U77" s="71"/>
      <c r="V77" s="79">
        <v>962657</v>
      </c>
      <c r="W77" s="79">
        <v>950787.72</v>
      </c>
      <c r="X77" s="79">
        <v>948000</v>
      </c>
      <c r="Y77" s="79">
        <v>936800</v>
      </c>
      <c r="Z77" s="79"/>
      <c r="AA77" s="79">
        <v>940000</v>
      </c>
      <c r="AB77" s="80">
        <v>1000750</v>
      </c>
      <c r="AC77" s="67"/>
      <c r="AD77" s="5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 ht="61.5" customHeight="1">
      <c r="A78" s="1"/>
      <c r="B78" s="48"/>
      <c r="C78" s="63"/>
      <c r="D78" s="182"/>
      <c r="E78" s="65"/>
      <c r="F78" s="66" t="s">
        <v>327</v>
      </c>
      <c r="G78" s="67"/>
      <c r="H78" s="67"/>
      <c r="I78" s="74"/>
      <c r="J78" s="73"/>
      <c r="K78" s="35"/>
      <c r="L78" s="71"/>
      <c r="M78" s="71"/>
      <c r="N78" s="71"/>
      <c r="O78" s="71"/>
      <c r="P78" s="71"/>
      <c r="Q78" s="74"/>
      <c r="R78" s="73" t="s">
        <v>320</v>
      </c>
      <c r="S78" s="207" t="s">
        <v>732</v>
      </c>
      <c r="T78" s="71"/>
      <c r="U78" s="71"/>
      <c r="V78" s="79">
        <v>675000</v>
      </c>
      <c r="W78" s="79">
        <v>675000</v>
      </c>
      <c r="X78" s="79">
        <v>1080000</v>
      </c>
      <c r="Y78" s="79"/>
      <c r="Z78" s="79"/>
      <c r="AA78" s="79"/>
      <c r="AB78" s="67"/>
      <c r="AC78" s="67"/>
      <c r="AD78" s="5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ht="36" customHeight="1">
      <c r="A79" s="1"/>
      <c r="B79" s="48"/>
      <c r="C79" s="63"/>
      <c r="D79" s="182"/>
      <c r="E79" s="65"/>
      <c r="F79" s="66"/>
      <c r="G79" s="67"/>
      <c r="H79" s="67"/>
      <c r="I79" s="74"/>
      <c r="J79" s="73"/>
      <c r="K79" s="35"/>
      <c r="L79" s="71"/>
      <c r="M79" s="71"/>
      <c r="N79" s="71"/>
      <c r="O79" s="71"/>
      <c r="P79" s="71"/>
      <c r="Q79" s="74"/>
      <c r="R79" s="73"/>
      <c r="S79" s="207"/>
      <c r="T79" s="71"/>
      <c r="U79" s="71"/>
      <c r="V79" s="79"/>
      <c r="W79" s="79"/>
      <c r="X79" s="106">
        <f>X80+X82+X81</f>
        <v>2472844.81</v>
      </c>
      <c r="Y79" s="79"/>
      <c r="Z79" s="79"/>
      <c r="AA79" s="79"/>
      <c r="AB79" s="67"/>
      <c r="AC79" s="67"/>
      <c r="AD79" s="5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 ht="408.75" customHeight="1">
      <c r="A80" s="1"/>
      <c r="B80" s="48"/>
      <c r="C80" s="63" t="s">
        <v>733</v>
      </c>
      <c r="D80" s="81" t="s">
        <v>734</v>
      </c>
      <c r="E80" s="65" t="s">
        <v>735</v>
      </c>
      <c r="F80" s="66" t="s">
        <v>317</v>
      </c>
      <c r="G80" s="67"/>
      <c r="H80" s="67"/>
      <c r="I80" s="74" t="s">
        <v>246</v>
      </c>
      <c r="J80" s="73" t="s">
        <v>736</v>
      </c>
      <c r="K80" s="71"/>
      <c r="L80" s="71"/>
      <c r="M80" s="71"/>
      <c r="N80" s="71"/>
      <c r="O80" s="71"/>
      <c r="P80" s="71"/>
      <c r="Q80" s="134" t="s">
        <v>737</v>
      </c>
      <c r="R80" s="73" t="s">
        <v>738</v>
      </c>
      <c r="S80" s="73" t="s">
        <v>739</v>
      </c>
      <c r="T80" s="71"/>
      <c r="U80" s="71"/>
      <c r="V80" s="79">
        <v>3256500</v>
      </c>
      <c r="W80" s="79">
        <v>1499000</v>
      </c>
      <c r="X80" s="79">
        <v>2000000</v>
      </c>
      <c r="Y80" s="79"/>
      <c r="Z80" s="79"/>
      <c r="AA80" s="79"/>
      <c r="AB80" s="67"/>
      <c r="AC80" s="67"/>
      <c r="AD80" s="5"/>
      <c r="AE80" s="1"/>
      <c r="AF80" s="1" t="s">
        <v>740</v>
      </c>
      <c r="AG80" s="1" t="s">
        <v>741</v>
      </c>
      <c r="AH80" s="1" t="s">
        <v>742</v>
      </c>
      <c r="AI80" s="1" t="s">
        <v>743</v>
      </c>
      <c r="AJ80" s="1" t="s">
        <v>744</v>
      </c>
      <c r="AK80" s="1" t="s">
        <v>745</v>
      </c>
      <c r="AL80" s="1" t="s">
        <v>746</v>
      </c>
      <c r="AM80" s="1" t="s">
        <v>747</v>
      </c>
      <c r="AN80" s="1" t="s">
        <v>748</v>
      </c>
      <c r="AO80" s="1" t="s">
        <v>749</v>
      </c>
      <c r="AP80" s="1" t="s">
        <v>750</v>
      </c>
      <c r="AQ80" s="1" t="s">
        <v>751</v>
      </c>
      <c r="AR80" s="1" t="s">
        <v>752</v>
      </c>
      <c r="AS80" s="1" t="s">
        <v>753</v>
      </c>
      <c r="AT80" s="1" t="s">
        <v>754</v>
      </c>
      <c r="AU80" s="1" t="s">
        <v>755</v>
      </c>
      <c r="AV80" s="1" t="s">
        <v>756</v>
      </c>
      <c r="AW80" s="1"/>
      <c r="AX80" s="1"/>
      <c r="AY80" s="1"/>
      <c r="AZ80" s="1"/>
    </row>
    <row r="81" spans="1:52" ht="104.25" customHeight="1">
      <c r="A81" s="1"/>
      <c r="B81" s="48"/>
      <c r="C81" s="63"/>
      <c r="D81" s="81"/>
      <c r="E81" s="65"/>
      <c r="F81" s="66" t="s">
        <v>317</v>
      </c>
      <c r="G81" s="67"/>
      <c r="H81" s="67"/>
      <c r="I81" s="74"/>
      <c r="J81" s="73"/>
      <c r="K81" s="19"/>
      <c r="L81" s="71"/>
      <c r="M81" s="71"/>
      <c r="N81" s="71"/>
      <c r="O81" s="71"/>
      <c r="P81" s="71"/>
      <c r="Q81" s="134" t="s">
        <v>757</v>
      </c>
      <c r="R81" s="73"/>
      <c r="S81" s="73"/>
      <c r="T81" s="71"/>
      <c r="U81" s="71"/>
      <c r="V81" s="79"/>
      <c r="W81" s="79"/>
      <c r="X81" s="79">
        <v>0</v>
      </c>
      <c r="Y81" s="79"/>
      <c r="Z81" s="79"/>
      <c r="AA81" s="79"/>
      <c r="AB81" s="67"/>
      <c r="AC81" s="67"/>
      <c r="AD81" s="5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1:52" ht="91.5" customHeight="1">
      <c r="A82" s="1"/>
      <c r="B82" s="48"/>
      <c r="C82" s="63"/>
      <c r="D82" s="81"/>
      <c r="E82" s="65"/>
      <c r="F82" s="66" t="s">
        <v>758</v>
      </c>
      <c r="G82" s="67"/>
      <c r="H82" s="67"/>
      <c r="I82" s="74"/>
      <c r="J82" s="73"/>
      <c r="K82" s="19"/>
      <c r="L82" s="71"/>
      <c r="M82" s="71"/>
      <c r="N82" s="71"/>
      <c r="O82" s="71"/>
      <c r="P82" s="71"/>
      <c r="Q82" s="134" t="s">
        <v>759</v>
      </c>
      <c r="R82" s="73"/>
      <c r="S82" s="73"/>
      <c r="T82" s="71"/>
      <c r="U82" s="71"/>
      <c r="V82" s="79"/>
      <c r="W82" s="79"/>
      <c r="X82" s="79">
        <v>472844.81</v>
      </c>
      <c r="Y82" s="79"/>
      <c r="Z82" s="79"/>
      <c r="AA82" s="79"/>
      <c r="AB82" s="67"/>
      <c r="AC82" s="67"/>
      <c r="AD82" s="5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 ht="83.25" customHeight="1">
      <c r="A83" s="1"/>
      <c r="B83" s="48"/>
      <c r="C83" s="63" t="s">
        <v>760</v>
      </c>
      <c r="D83" s="81" t="s">
        <v>761</v>
      </c>
      <c r="E83" s="65" t="s">
        <v>762</v>
      </c>
      <c r="F83" s="66"/>
      <c r="G83" s="67"/>
      <c r="H83" s="67"/>
      <c r="I83" s="74"/>
      <c r="J83" s="71"/>
      <c r="K83" s="110"/>
      <c r="L83" s="71"/>
      <c r="M83" s="71"/>
      <c r="N83" s="71"/>
      <c r="O83" s="71"/>
      <c r="P83" s="71"/>
      <c r="Q83" s="74"/>
      <c r="R83" s="73"/>
      <c r="S83" s="207"/>
      <c r="T83" s="71"/>
      <c r="U83" s="71"/>
      <c r="V83" s="79"/>
      <c r="W83" s="79"/>
      <c r="X83" s="79"/>
      <c r="Y83" s="79"/>
      <c r="Z83" s="79"/>
      <c r="AA83" s="79"/>
      <c r="AB83" s="67"/>
      <c r="AC83" s="67"/>
      <c r="AD83" s="5"/>
      <c r="AE83" s="1"/>
      <c r="AF83" s="1" t="s">
        <v>763</v>
      </c>
      <c r="AG83" s="1" t="s">
        <v>764</v>
      </c>
      <c r="AH83" s="1" t="s">
        <v>765</v>
      </c>
      <c r="AI83" s="1" t="s">
        <v>766</v>
      </c>
      <c r="AJ83" s="1" t="s">
        <v>767</v>
      </c>
      <c r="AK83" s="1" t="s">
        <v>768</v>
      </c>
      <c r="AL83" s="1" t="s">
        <v>769</v>
      </c>
      <c r="AM83" s="1" t="s">
        <v>770</v>
      </c>
      <c r="AN83" s="1" t="s">
        <v>771</v>
      </c>
      <c r="AO83" s="1" t="s">
        <v>772</v>
      </c>
      <c r="AP83" s="1" t="s">
        <v>773</v>
      </c>
      <c r="AQ83" s="1" t="s">
        <v>774</v>
      </c>
      <c r="AR83" s="1" t="s">
        <v>775</v>
      </c>
      <c r="AS83" s="1" t="s">
        <v>776</v>
      </c>
      <c r="AT83" s="1" t="s">
        <v>777</v>
      </c>
      <c r="AU83" s="1" t="s">
        <v>778</v>
      </c>
      <c r="AV83" s="1" t="s">
        <v>779</v>
      </c>
      <c r="AW83" s="1"/>
      <c r="AX83" s="1"/>
      <c r="AY83" s="1"/>
      <c r="AZ83" s="1"/>
    </row>
    <row r="84" spans="1:52" ht="99" customHeight="1">
      <c r="A84" s="1"/>
      <c r="B84" s="9"/>
      <c r="C84" s="63" t="s">
        <v>780</v>
      </c>
      <c r="D84" s="81" t="s">
        <v>781</v>
      </c>
      <c r="E84" s="65" t="s">
        <v>782</v>
      </c>
      <c r="F84" s="66" t="s">
        <v>327</v>
      </c>
      <c r="G84" s="67"/>
      <c r="H84" s="67"/>
      <c r="I84" s="74" t="s">
        <v>246</v>
      </c>
      <c r="J84" s="97" t="s">
        <v>783</v>
      </c>
      <c r="K84" s="91" t="s">
        <v>142</v>
      </c>
      <c r="L84" s="98"/>
      <c r="M84" s="71"/>
      <c r="N84" s="71"/>
      <c r="O84" s="71"/>
      <c r="P84" s="71"/>
      <c r="Q84" s="74" t="s">
        <v>784</v>
      </c>
      <c r="R84" s="73" t="s">
        <v>710</v>
      </c>
      <c r="S84" s="207" t="s">
        <v>785</v>
      </c>
      <c r="T84" s="71"/>
      <c r="U84" s="71"/>
      <c r="V84" s="79">
        <v>14608.87</v>
      </c>
      <c r="W84" s="79">
        <v>14608.87</v>
      </c>
      <c r="X84" s="79">
        <v>30000</v>
      </c>
      <c r="Y84" s="79">
        <v>30000</v>
      </c>
      <c r="Z84" s="79"/>
      <c r="AA84" s="79">
        <v>30000</v>
      </c>
      <c r="AB84" s="80">
        <v>30000</v>
      </c>
      <c r="AC84" s="67"/>
      <c r="AD84" s="5"/>
      <c r="AE84" s="1"/>
      <c r="AF84" s="1" t="s">
        <v>786</v>
      </c>
      <c r="AG84" s="1" t="s">
        <v>787</v>
      </c>
      <c r="AH84" s="1" t="s">
        <v>788</v>
      </c>
      <c r="AI84" s="1" t="s">
        <v>789</v>
      </c>
      <c r="AJ84" s="1" t="s">
        <v>790</v>
      </c>
      <c r="AK84" s="1" t="s">
        <v>791</v>
      </c>
      <c r="AL84" s="1" t="s">
        <v>792</v>
      </c>
      <c r="AM84" s="1" t="s">
        <v>793</v>
      </c>
      <c r="AN84" s="1" t="s">
        <v>794</v>
      </c>
      <c r="AO84" s="1" t="s">
        <v>795</v>
      </c>
      <c r="AP84" s="1" t="s">
        <v>796</v>
      </c>
      <c r="AQ84" s="1" t="s">
        <v>797</v>
      </c>
      <c r="AR84" s="1" t="s">
        <v>798</v>
      </c>
      <c r="AS84" s="1" t="s">
        <v>799</v>
      </c>
      <c r="AT84" s="1" t="s">
        <v>800</v>
      </c>
      <c r="AU84" s="1" t="s">
        <v>801</v>
      </c>
      <c r="AV84" s="1" t="s">
        <v>802</v>
      </c>
      <c r="AW84" s="1"/>
      <c r="AX84" s="1"/>
      <c r="AY84" s="1"/>
      <c r="AZ84" s="1"/>
    </row>
    <row r="85" spans="1:52" ht="108" customHeight="1">
      <c r="A85" s="1"/>
      <c r="B85" s="48"/>
      <c r="C85" s="63" t="s">
        <v>803</v>
      </c>
      <c r="D85" s="81" t="s">
        <v>804</v>
      </c>
      <c r="E85" s="65" t="s">
        <v>805</v>
      </c>
      <c r="F85" s="67"/>
      <c r="G85" s="67"/>
      <c r="H85" s="67"/>
      <c r="I85" s="74" t="s">
        <v>246</v>
      </c>
      <c r="J85" s="73" t="s">
        <v>806</v>
      </c>
      <c r="K85" s="35" t="s">
        <v>142</v>
      </c>
      <c r="L85" s="71"/>
      <c r="M85" s="71"/>
      <c r="N85" s="71"/>
      <c r="O85" s="71"/>
      <c r="P85" s="71"/>
      <c r="Q85" s="206"/>
      <c r="R85" s="71"/>
      <c r="S85" s="71"/>
      <c r="T85" s="71"/>
      <c r="U85" s="71"/>
      <c r="V85" s="79"/>
      <c r="W85" s="79"/>
      <c r="X85" s="79"/>
      <c r="Y85" s="79"/>
      <c r="Z85" s="79"/>
      <c r="AA85" s="79"/>
      <c r="AB85" s="67"/>
      <c r="AC85" s="67"/>
      <c r="AD85" s="5"/>
      <c r="AE85" s="1"/>
      <c r="AF85" s="1" t="s">
        <v>807</v>
      </c>
      <c r="AG85" s="1" t="s">
        <v>808</v>
      </c>
      <c r="AH85" s="1" t="s">
        <v>809</v>
      </c>
      <c r="AI85" s="1" t="s">
        <v>810</v>
      </c>
      <c r="AJ85" s="1" t="s">
        <v>811</v>
      </c>
      <c r="AK85" s="1" t="s">
        <v>812</v>
      </c>
      <c r="AL85" s="1" t="s">
        <v>813</v>
      </c>
      <c r="AM85" s="1" t="s">
        <v>814</v>
      </c>
      <c r="AN85" s="1" t="s">
        <v>815</v>
      </c>
      <c r="AO85" s="1" t="s">
        <v>816</v>
      </c>
      <c r="AP85" s="1" t="s">
        <v>817</v>
      </c>
      <c r="AQ85" s="1" t="s">
        <v>818</v>
      </c>
      <c r="AR85" s="1" t="s">
        <v>819</v>
      </c>
      <c r="AS85" s="1" t="s">
        <v>820</v>
      </c>
      <c r="AT85" s="1" t="s">
        <v>821</v>
      </c>
      <c r="AU85" s="1" t="s">
        <v>822</v>
      </c>
      <c r="AV85" s="1" t="s">
        <v>823</v>
      </c>
      <c r="AW85" s="1"/>
      <c r="AX85" s="1"/>
      <c r="AY85" s="1"/>
      <c r="AZ85" s="1"/>
    </row>
    <row r="86" spans="1:52" ht="86.25" customHeight="1">
      <c r="A86" s="1"/>
      <c r="B86" s="48"/>
      <c r="C86" s="63" t="s">
        <v>824</v>
      </c>
      <c r="D86" s="81" t="s">
        <v>825</v>
      </c>
      <c r="E86" s="65" t="s">
        <v>826</v>
      </c>
      <c r="F86" s="67"/>
      <c r="G86" s="67"/>
      <c r="H86" s="67"/>
      <c r="I86" s="74"/>
      <c r="J86" s="97"/>
      <c r="K86" s="91"/>
      <c r="L86" s="98"/>
      <c r="M86" s="71"/>
      <c r="N86" s="71"/>
      <c r="O86" s="71"/>
      <c r="P86" s="71"/>
      <c r="Q86" s="71"/>
      <c r="R86" s="71"/>
      <c r="S86" s="71"/>
      <c r="T86" s="71"/>
      <c r="U86" s="71"/>
      <c r="V86" s="79"/>
      <c r="W86" s="79"/>
      <c r="X86" s="79"/>
      <c r="Y86" s="79"/>
      <c r="Z86" s="79"/>
      <c r="AA86" s="79"/>
      <c r="AB86" s="67"/>
      <c r="AC86" s="67"/>
      <c r="AD86" s="5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1:52" ht="75.75" customHeight="1">
      <c r="A87" s="1"/>
      <c r="B87" s="48"/>
      <c r="C87" s="63" t="s">
        <v>827</v>
      </c>
      <c r="D87" s="81" t="s">
        <v>828</v>
      </c>
      <c r="E87" s="65" t="s">
        <v>829</v>
      </c>
      <c r="F87" s="67"/>
      <c r="G87" s="67"/>
      <c r="H87" s="67"/>
      <c r="I87" s="74" t="s">
        <v>246</v>
      </c>
      <c r="J87" s="97" t="s">
        <v>394</v>
      </c>
      <c r="K87" s="91" t="s">
        <v>142</v>
      </c>
      <c r="L87" s="98"/>
      <c r="M87" s="71"/>
      <c r="N87" s="71"/>
      <c r="O87" s="71"/>
      <c r="P87" s="71"/>
      <c r="Q87" s="71"/>
      <c r="R87" s="71"/>
      <c r="S87" s="71"/>
      <c r="T87" s="71"/>
      <c r="U87" s="71"/>
      <c r="V87" s="79"/>
      <c r="W87" s="79"/>
      <c r="X87" s="79"/>
      <c r="Y87" s="79"/>
      <c r="Z87" s="79"/>
      <c r="AA87" s="79"/>
      <c r="AB87" s="67"/>
      <c r="AC87" s="67"/>
      <c r="AD87" s="5"/>
      <c r="AE87" s="1"/>
      <c r="AF87" s="1" t="s">
        <v>830</v>
      </c>
      <c r="AG87" s="1" t="s">
        <v>831</v>
      </c>
      <c r="AH87" s="1" t="s">
        <v>832</v>
      </c>
      <c r="AI87" s="1" t="s">
        <v>833</v>
      </c>
      <c r="AJ87" s="1" t="s">
        <v>834</v>
      </c>
      <c r="AK87" s="1" t="s">
        <v>835</v>
      </c>
      <c r="AL87" s="1" t="s">
        <v>836</v>
      </c>
      <c r="AM87" s="1" t="s">
        <v>837</v>
      </c>
      <c r="AN87" s="1" t="s">
        <v>838</v>
      </c>
      <c r="AO87" s="1" t="s">
        <v>839</v>
      </c>
      <c r="AP87" s="1" t="s">
        <v>840</v>
      </c>
      <c r="AQ87" s="1" t="s">
        <v>841</v>
      </c>
      <c r="AR87" s="1" t="s">
        <v>842</v>
      </c>
      <c r="AS87" s="1" t="s">
        <v>843</v>
      </c>
      <c r="AT87" s="1" t="s">
        <v>844</v>
      </c>
      <c r="AU87" s="1" t="s">
        <v>845</v>
      </c>
      <c r="AV87" s="1" t="s">
        <v>846</v>
      </c>
      <c r="AW87" s="1"/>
      <c r="AX87" s="1"/>
      <c r="AY87" s="1"/>
      <c r="AZ87" s="1"/>
    </row>
    <row r="88" spans="1:52" ht="143.25" customHeight="1">
      <c r="A88" s="1"/>
      <c r="B88" s="9"/>
      <c r="C88" s="63" t="s">
        <v>847</v>
      </c>
      <c r="D88" s="81" t="s">
        <v>848</v>
      </c>
      <c r="E88" s="65" t="s">
        <v>849</v>
      </c>
      <c r="F88" s="67"/>
      <c r="G88" s="67"/>
      <c r="H88" s="67"/>
      <c r="I88" s="74" t="s">
        <v>246</v>
      </c>
      <c r="J88" s="97" t="s">
        <v>394</v>
      </c>
      <c r="K88" s="91" t="s">
        <v>142</v>
      </c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9"/>
      <c r="W88" s="79"/>
      <c r="X88" s="79"/>
      <c r="Y88" s="79"/>
      <c r="Z88" s="79"/>
      <c r="AA88" s="79"/>
      <c r="AB88" s="67"/>
      <c r="AC88" s="67"/>
      <c r="AD88" s="5"/>
      <c r="AE88" s="1"/>
      <c r="AF88" s="1" t="s">
        <v>850</v>
      </c>
      <c r="AG88" s="1" t="s">
        <v>851</v>
      </c>
      <c r="AH88" s="1" t="s">
        <v>852</v>
      </c>
      <c r="AI88" s="1" t="s">
        <v>853</v>
      </c>
      <c r="AJ88" s="1" t="s">
        <v>854</v>
      </c>
      <c r="AK88" s="1" t="s">
        <v>855</v>
      </c>
      <c r="AL88" s="1" t="s">
        <v>856</v>
      </c>
      <c r="AM88" s="1" t="s">
        <v>857</v>
      </c>
      <c r="AN88" s="1" t="s">
        <v>858</v>
      </c>
      <c r="AO88" s="1" t="s">
        <v>859</v>
      </c>
      <c r="AP88" s="1" t="s">
        <v>860</v>
      </c>
      <c r="AQ88" s="1" t="s">
        <v>861</v>
      </c>
      <c r="AR88" s="1" t="s">
        <v>862</v>
      </c>
      <c r="AS88" s="1" t="s">
        <v>863</v>
      </c>
      <c r="AT88" s="1" t="s">
        <v>864</v>
      </c>
      <c r="AU88" s="1" t="s">
        <v>865</v>
      </c>
      <c r="AV88" s="1" t="s">
        <v>866</v>
      </c>
      <c r="AW88" s="1"/>
      <c r="AX88" s="1"/>
      <c r="AY88" s="1"/>
      <c r="AZ88" s="1"/>
    </row>
    <row r="89" spans="1:52" ht="87" customHeight="1">
      <c r="A89" s="1"/>
      <c r="B89" s="48"/>
      <c r="C89" s="63" t="s">
        <v>867</v>
      </c>
      <c r="D89" s="81" t="s">
        <v>868</v>
      </c>
      <c r="E89" s="65" t="s">
        <v>869</v>
      </c>
      <c r="F89" s="66" t="s">
        <v>870</v>
      </c>
      <c r="G89" s="67"/>
      <c r="H89" s="67"/>
      <c r="I89" s="74" t="s">
        <v>246</v>
      </c>
      <c r="J89" s="97" t="s">
        <v>394</v>
      </c>
      <c r="K89" s="91" t="s">
        <v>142</v>
      </c>
      <c r="L89" s="71"/>
      <c r="M89" s="71"/>
      <c r="N89" s="71"/>
      <c r="O89" s="71"/>
      <c r="P89" s="71"/>
      <c r="Q89" s="74"/>
      <c r="R89" s="71"/>
      <c r="S89" s="74"/>
      <c r="T89" s="71"/>
      <c r="U89" s="71"/>
      <c r="V89" s="79">
        <v>0</v>
      </c>
      <c r="W89" s="79">
        <v>0</v>
      </c>
      <c r="X89" s="79"/>
      <c r="Y89" s="79"/>
      <c r="Z89" s="79"/>
      <c r="AA89" s="79"/>
      <c r="AB89" s="67"/>
      <c r="AC89" s="67"/>
      <c r="AD89" s="5"/>
      <c r="AE89" s="1"/>
      <c r="AF89" s="1" t="s">
        <v>871</v>
      </c>
      <c r="AG89" s="1" t="s">
        <v>872</v>
      </c>
      <c r="AH89" s="1" t="s">
        <v>873</v>
      </c>
      <c r="AI89" s="1" t="s">
        <v>874</v>
      </c>
      <c r="AJ89" s="1" t="s">
        <v>875</v>
      </c>
      <c r="AK89" s="1" t="s">
        <v>876</v>
      </c>
      <c r="AL89" s="1" t="s">
        <v>877</v>
      </c>
      <c r="AM89" s="1" t="s">
        <v>878</v>
      </c>
      <c r="AN89" s="1" t="s">
        <v>879</v>
      </c>
      <c r="AO89" s="1" t="s">
        <v>880</v>
      </c>
      <c r="AP89" s="1" t="s">
        <v>881</v>
      </c>
      <c r="AQ89" s="1" t="s">
        <v>882</v>
      </c>
      <c r="AR89" s="1" t="s">
        <v>883</v>
      </c>
      <c r="AS89" s="1" t="s">
        <v>884</v>
      </c>
      <c r="AT89" s="1" t="s">
        <v>885</v>
      </c>
      <c r="AU89" s="1" t="s">
        <v>886</v>
      </c>
      <c r="AV89" s="1" t="s">
        <v>887</v>
      </c>
      <c r="AW89" s="1"/>
      <c r="AX89" s="1"/>
      <c r="AY89" s="1"/>
      <c r="AZ89" s="1"/>
    </row>
    <row r="90" spans="1:52" ht="182.25" customHeight="1">
      <c r="A90" s="1"/>
      <c r="B90" s="9"/>
      <c r="C90" s="63" t="s">
        <v>888</v>
      </c>
      <c r="D90" s="81" t="s">
        <v>889</v>
      </c>
      <c r="E90" s="65" t="s">
        <v>890</v>
      </c>
      <c r="F90" s="66" t="s">
        <v>891</v>
      </c>
      <c r="G90" s="67"/>
      <c r="H90" s="67"/>
      <c r="I90" s="74" t="s">
        <v>246</v>
      </c>
      <c r="J90" s="97" t="s">
        <v>394</v>
      </c>
      <c r="K90" s="91" t="s">
        <v>142</v>
      </c>
      <c r="L90" s="71"/>
      <c r="M90" s="71"/>
      <c r="N90" s="71"/>
      <c r="O90" s="71"/>
      <c r="P90" s="71"/>
      <c r="Q90" s="208" t="s">
        <v>892</v>
      </c>
      <c r="R90" s="209" t="s">
        <v>893</v>
      </c>
      <c r="S90" s="207" t="s">
        <v>894</v>
      </c>
      <c r="T90" s="71"/>
      <c r="U90" s="71"/>
      <c r="V90" s="79">
        <v>50000</v>
      </c>
      <c r="W90" s="79">
        <v>49703.5</v>
      </c>
      <c r="X90" s="79">
        <v>50000</v>
      </c>
      <c r="Y90" s="79">
        <v>57100</v>
      </c>
      <c r="Z90" s="79"/>
      <c r="AA90" s="79">
        <v>57100</v>
      </c>
      <c r="AB90" s="80">
        <v>57100</v>
      </c>
      <c r="AC90" s="67"/>
      <c r="AD90" s="5"/>
      <c r="AE90" s="1"/>
      <c r="AF90" s="1" t="s">
        <v>895</v>
      </c>
      <c r="AG90" s="1" t="s">
        <v>896</v>
      </c>
      <c r="AH90" s="1" t="s">
        <v>897</v>
      </c>
      <c r="AI90" s="1" t="s">
        <v>898</v>
      </c>
      <c r="AJ90" s="1" t="s">
        <v>899</v>
      </c>
      <c r="AK90" s="1" t="s">
        <v>900</v>
      </c>
      <c r="AL90" s="1" t="s">
        <v>901</v>
      </c>
      <c r="AM90" s="1" t="s">
        <v>902</v>
      </c>
      <c r="AN90" s="1" t="s">
        <v>903</v>
      </c>
      <c r="AO90" s="1" t="s">
        <v>904</v>
      </c>
      <c r="AP90" s="1" t="s">
        <v>905</v>
      </c>
      <c r="AQ90" s="1" t="s">
        <v>906</v>
      </c>
      <c r="AR90" s="1" t="s">
        <v>907</v>
      </c>
      <c r="AS90" s="1" t="s">
        <v>908</v>
      </c>
      <c r="AT90" s="1" t="s">
        <v>909</v>
      </c>
      <c r="AU90" s="1" t="s">
        <v>910</v>
      </c>
      <c r="AV90" s="1" t="s">
        <v>911</v>
      </c>
      <c r="AW90" s="1"/>
      <c r="AX90" s="1"/>
      <c r="AY90" s="1"/>
      <c r="AZ90" s="1"/>
    </row>
    <row r="91" spans="1:52" ht="107.25" customHeight="1">
      <c r="A91" s="1"/>
      <c r="B91" s="9"/>
      <c r="C91" s="63" t="s">
        <v>912</v>
      </c>
      <c r="D91" s="81" t="s">
        <v>913</v>
      </c>
      <c r="E91" s="65" t="s">
        <v>914</v>
      </c>
      <c r="F91" s="67"/>
      <c r="G91" s="67"/>
      <c r="H91" s="67"/>
      <c r="I91" s="74" t="s">
        <v>246</v>
      </c>
      <c r="J91" s="97" t="s">
        <v>394</v>
      </c>
      <c r="K91" s="91" t="s">
        <v>142</v>
      </c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9"/>
      <c r="W91" s="79"/>
      <c r="X91" s="79"/>
      <c r="Y91" s="79"/>
      <c r="Z91" s="79"/>
      <c r="AA91" s="79"/>
      <c r="AB91" s="67"/>
      <c r="AC91" s="67"/>
      <c r="AD91" s="5"/>
      <c r="AE91" s="1"/>
      <c r="AF91" s="1" t="s">
        <v>915</v>
      </c>
      <c r="AG91" s="1" t="s">
        <v>916</v>
      </c>
      <c r="AH91" s="1" t="s">
        <v>917</v>
      </c>
      <c r="AI91" s="1" t="s">
        <v>918</v>
      </c>
      <c r="AJ91" s="1" t="s">
        <v>919</v>
      </c>
      <c r="AK91" s="1" t="s">
        <v>920</v>
      </c>
      <c r="AL91" s="1" t="s">
        <v>921</v>
      </c>
      <c r="AM91" s="1" t="s">
        <v>922</v>
      </c>
      <c r="AN91" s="1" t="s">
        <v>923</v>
      </c>
      <c r="AO91" s="1" t="s">
        <v>924</v>
      </c>
      <c r="AP91" s="1" t="s">
        <v>925</v>
      </c>
      <c r="AQ91" s="1" t="s">
        <v>926</v>
      </c>
      <c r="AR91" s="1" t="s">
        <v>927</v>
      </c>
      <c r="AS91" s="1" t="s">
        <v>928</v>
      </c>
      <c r="AT91" s="1" t="s">
        <v>929</v>
      </c>
      <c r="AU91" s="1" t="s">
        <v>930</v>
      </c>
      <c r="AV91" s="1" t="s">
        <v>931</v>
      </c>
      <c r="AW91" s="1"/>
      <c r="AX91" s="1"/>
      <c r="AY91" s="1"/>
      <c r="AZ91" s="1"/>
    </row>
    <row r="92" spans="1:52" ht="74.25" customHeight="1">
      <c r="A92" s="1"/>
      <c r="B92" s="9"/>
      <c r="C92" s="63" t="s">
        <v>932</v>
      </c>
      <c r="D92" s="81" t="s">
        <v>933</v>
      </c>
      <c r="E92" s="65" t="s">
        <v>934</v>
      </c>
      <c r="F92" s="67"/>
      <c r="G92" s="67"/>
      <c r="H92" s="67"/>
      <c r="I92" s="74" t="s">
        <v>246</v>
      </c>
      <c r="J92" s="97" t="s">
        <v>394</v>
      </c>
      <c r="K92" s="91" t="s">
        <v>142</v>
      </c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9"/>
      <c r="W92" s="79"/>
      <c r="X92" s="79"/>
      <c r="Y92" s="79"/>
      <c r="Z92" s="79"/>
      <c r="AA92" s="79"/>
      <c r="AB92" s="67"/>
      <c r="AC92" s="67"/>
      <c r="AD92" s="5"/>
      <c r="AE92" s="1"/>
      <c r="AF92" s="1" t="s">
        <v>935</v>
      </c>
      <c r="AG92" s="1" t="s">
        <v>936</v>
      </c>
      <c r="AH92" s="1" t="s">
        <v>937</v>
      </c>
      <c r="AI92" s="1" t="s">
        <v>938</v>
      </c>
      <c r="AJ92" s="1" t="s">
        <v>939</v>
      </c>
      <c r="AK92" s="1" t="s">
        <v>940</v>
      </c>
      <c r="AL92" s="1" t="s">
        <v>941</v>
      </c>
      <c r="AM92" s="1" t="s">
        <v>942</v>
      </c>
      <c r="AN92" s="1" t="s">
        <v>943</v>
      </c>
      <c r="AO92" s="1" t="s">
        <v>944</v>
      </c>
      <c r="AP92" s="1" t="s">
        <v>945</v>
      </c>
      <c r="AQ92" s="1" t="s">
        <v>946</v>
      </c>
      <c r="AR92" s="1" t="s">
        <v>947</v>
      </c>
      <c r="AS92" s="1" t="s">
        <v>948</v>
      </c>
      <c r="AT92" s="1" t="s">
        <v>949</v>
      </c>
      <c r="AU92" s="1" t="s">
        <v>950</v>
      </c>
      <c r="AV92" s="1" t="s">
        <v>951</v>
      </c>
      <c r="AW92" s="1"/>
      <c r="AX92" s="1"/>
      <c r="AY92" s="1"/>
      <c r="AZ92" s="1"/>
    </row>
    <row r="93" spans="1:52" ht="81" customHeight="1">
      <c r="A93" s="1"/>
      <c r="B93" s="9"/>
      <c r="C93" s="63" t="s">
        <v>952</v>
      </c>
      <c r="D93" s="81" t="s">
        <v>953</v>
      </c>
      <c r="E93" s="65" t="s">
        <v>954</v>
      </c>
      <c r="F93" s="67"/>
      <c r="G93" s="67"/>
      <c r="H93" s="67"/>
      <c r="I93" s="74" t="s">
        <v>246</v>
      </c>
      <c r="J93" s="97" t="s">
        <v>394</v>
      </c>
      <c r="K93" s="91" t="s">
        <v>142</v>
      </c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9"/>
      <c r="W93" s="79"/>
      <c r="X93" s="79"/>
      <c r="Y93" s="79"/>
      <c r="Z93" s="79"/>
      <c r="AA93" s="79"/>
      <c r="AB93" s="67"/>
      <c r="AC93" s="67"/>
      <c r="AD93" s="5"/>
      <c r="AE93" s="1"/>
      <c r="AF93" s="1" t="s">
        <v>955</v>
      </c>
      <c r="AG93" s="1" t="s">
        <v>956</v>
      </c>
      <c r="AH93" s="1" t="s">
        <v>957</v>
      </c>
      <c r="AI93" s="1" t="s">
        <v>958</v>
      </c>
      <c r="AJ93" s="1" t="s">
        <v>959</v>
      </c>
      <c r="AK93" s="1" t="s">
        <v>960</v>
      </c>
      <c r="AL93" s="1" t="s">
        <v>961</v>
      </c>
      <c r="AM93" s="1" t="s">
        <v>962</v>
      </c>
      <c r="AN93" s="1" t="s">
        <v>963</v>
      </c>
      <c r="AO93" s="1" t="s">
        <v>964</v>
      </c>
      <c r="AP93" s="1" t="s">
        <v>965</v>
      </c>
      <c r="AQ93" s="1" t="s">
        <v>966</v>
      </c>
      <c r="AR93" s="1" t="s">
        <v>967</v>
      </c>
      <c r="AS93" s="1" t="s">
        <v>968</v>
      </c>
      <c r="AT93" s="1" t="s">
        <v>969</v>
      </c>
      <c r="AU93" s="1" t="s">
        <v>970</v>
      </c>
      <c r="AV93" s="1" t="s">
        <v>971</v>
      </c>
      <c r="AW93" s="1"/>
      <c r="AX93" s="1"/>
      <c r="AY93" s="1"/>
      <c r="AZ93" s="1"/>
    </row>
    <row r="94" spans="1:52" ht="209.25" customHeight="1">
      <c r="A94" s="1"/>
      <c r="B94" s="9"/>
      <c r="C94" s="210" t="s">
        <v>972</v>
      </c>
      <c r="D94" s="16" t="s">
        <v>973</v>
      </c>
      <c r="E94" s="17" t="s">
        <v>974</v>
      </c>
      <c r="F94" s="84" t="s">
        <v>90</v>
      </c>
      <c r="G94" s="18"/>
      <c r="H94" s="18"/>
      <c r="I94" s="110" t="s">
        <v>246</v>
      </c>
      <c r="J94" s="111" t="s">
        <v>394</v>
      </c>
      <c r="K94" s="112" t="s">
        <v>142</v>
      </c>
      <c r="L94" s="19"/>
      <c r="M94" s="211" t="s">
        <v>94</v>
      </c>
      <c r="N94" s="212" t="s">
        <v>975</v>
      </c>
      <c r="O94" s="212" t="s">
        <v>202</v>
      </c>
      <c r="P94" s="71"/>
      <c r="Q94" s="134" t="s">
        <v>976</v>
      </c>
      <c r="R94" s="71"/>
      <c r="S94" s="74" t="s">
        <v>977</v>
      </c>
      <c r="T94" s="71"/>
      <c r="U94" s="71"/>
      <c r="V94" s="79">
        <v>11600</v>
      </c>
      <c r="W94" s="79">
        <v>11600</v>
      </c>
      <c r="X94" s="79">
        <v>48000</v>
      </c>
      <c r="Y94" s="79">
        <v>44000</v>
      </c>
      <c r="Z94" s="79"/>
      <c r="AA94" s="79">
        <v>44000</v>
      </c>
      <c r="AB94" s="80">
        <v>44000</v>
      </c>
      <c r="AC94" s="67"/>
      <c r="AD94" s="5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 ht="225.75" customHeight="1">
      <c r="A95" s="1"/>
      <c r="B95" s="21"/>
      <c r="C95" s="213" t="s">
        <v>978</v>
      </c>
      <c r="D95" s="23" t="s">
        <v>979</v>
      </c>
      <c r="E95" s="24" t="s">
        <v>980</v>
      </c>
      <c r="F95" s="90"/>
      <c r="G95" s="25"/>
      <c r="H95" s="25"/>
      <c r="I95" s="91"/>
      <c r="J95" s="92"/>
      <c r="K95" s="91"/>
      <c r="L95" s="26"/>
      <c r="M95" s="68"/>
      <c r="N95" s="212"/>
      <c r="O95" s="212"/>
      <c r="P95" s="113"/>
      <c r="Q95" s="110"/>
      <c r="R95" s="19"/>
      <c r="S95" s="110"/>
      <c r="T95" s="19"/>
      <c r="U95" s="19"/>
      <c r="V95" s="20">
        <f>V96+V97</f>
        <v>57500</v>
      </c>
      <c r="W95" s="20">
        <f>W96+W97</f>
        <v>57500</v>
      </c>
      <c r="X95" s="20">
        <f>X96+X97</f>
        <v>0</v>
      </c>
      <c r="Y95" s="20">
        <f>Y96+Y97</f>
        <v>0</v>
      </c>
      <c r="Z95" s="20">
        <f>Z96+Z97</f>
        <v>0</v>
      </c>
      <c r="AA95" s="88"/>
      <c r="AB95" s="18"/>
      <c r="AC95" s="18"/>
      <c r="AD95" s="5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2" ht="100.5" customHeight="1">
      <c r="A96" s="1"/>
      <c r="B96" s="21"/>
      <c r="C96" s="213"/>
      <c r="D96" s="23"/>
      <c r="E96" s="24"/>
      <c r="F96" s="185"/>
      <c r="G96" s="203"/>
      <c r="H96" s="203"/>
      <c r="I96" s="74"/>
      <c r="J96" s="97"/>
      <c r="K96" s="91"/>
      <c r="L96" s="98"/>
      <c r="M96" s="70"/>
      <c r="N96" s="68"/>
      <c r="O96" s="68"/>
      <c r="P96" s="71"/>
      <c r="Q96" s="74"/>
      <c r="R96" s="73"/>
      <c r="S96" s="73"/>
      <c r="T96" s="71"/>
      <c r="U96" s="71"/>
      <c r="V96" s="79"/>
      <c r="W96" s="79"/>
      <c r="X96" s="79">
        <v>0</v>
      </c>
      <c r="Y96" s="88"/>
      <c r="Z96" s="88"/>
      <c r="AA96" s="88"/>
      <c r="AB96" s="18"/>
      <c r="AC96" s="18"/>
      <c r="AD96" s="5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1:52" ht="138.75" customHeight="1">
      <c r="A97" s="1"/>
      <c r="B97" s="21"/>
      <c r="C97" s="213"/>
      <c r="D97" s="23"/>
      <c r="E97" s="24"/>
      <c r="F97" s="185" t="s">
        <v>981</v>
      </c>
      <c r="G97" s="203"/>
      <c r="H97" s="203"/>
      <c r="I97" s="74" t="s">
        <v>246</v>
      </c>
      <c r="J97" s="97" t="s">
        <v>538</v>
      </c>
      <c r="K97" s="91" t="s">
        <v>142</v>
      </c>
      <c r="L97" s="98"/>
      <c r="M97" s="74" t="s">
        <v>982</v>
      </c>
      <c r="N97" s="71"/>
      <c r="O97" s="71"/>
      <c r="P97" s="71"/>
      <c r="Q97" s="134" t="s">
        <v>983</v>
      </c>
      <c r="R97" s="73" t="s">
        <v>389</v>
      </c>
      <c r="S97" s="73" t="s">
        <v>984</v>
      </c>
      <c r="T97" s="71"/>
      <c r="U97" s="71"/>
      <c r="V97" s="79">
        <v>57500</v>
      </c>
      <c r="W97" s="79">
        <v>57500</v>
      </c>
      <c r="X97" s="79">
        <v>0</v>
      </c>
      <c r="Y97" s="88"/>
      <c r="Z97" s="88"/>
      <c r="AA97" s="88"/>
      <c r="AB97" s="18"/>
      <c r="AC97" s="18"/>
      <c r="AD97" s="5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1:52" ht="49.5" customHeight="1">
      <c r="A98" s="1"/>
      <c r="B98" s="21"/>
      <c r="C98" s="213" t="s">
        <v>985</v>
      </c>
      <c r="D98" s="23" t="s">
        <v>986</v>
      </c>
      <c r="E98" s="24" t="s">
        <v>987</v>
      </c>
      <c r="F98" s="90"/>
      <c r="G98" s="25"/>
      <c r="H98" s="25"/>
      <c r="I98" s="91"/>
      <c r="J98" s="92"/>
      <c r="K98" s="166"/>
      <c r="L98" s="37"/>
      <c r="M98" s="214"/>
      <c r="N98" s="212"/>
      <c r="O98" s="212"/>
      <c r="P98" s="113"/>
      <c r="Q98" s="110"/>
      <c r="R98" s="19"/>
      <c r="S98" s="110"/>
      <c r="T98" s="19"/>
      <c r="U98" s="19"/>
      <c r="V98" s="88"/>
      <c r="W98" s="88"/>
      <c r="X98" s="88"/>
      <c r="Y98" s="88"/>
      <c r="Z98" s="88"/>
      <c r="AA98" s="88"/>
      <c r="AB98" s="18"/>
      <c r="AC98" s="18"/>
      <c r="AD98" s="5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</row>
    <row r="99" spans="1:52" ht="80.25" customHeight="1">
      <c r="A99" s="1"/>
      <c r="B99" s="21"/>
      <c r="C99" s="213" t="s">
        <v>988</v>
      </c>
      <c r="D99" s="23" t="s">
        <v>989</v>
      </c>
      <c r="E99" s="24" t="s">
        <v>990</v>
      </c>
      <c r="F99" s="90"/>
      <c r="G99" s="25"/>
      <c r="H99" s="25"/>
      <c r="I99" s="91"/>
      <c r="J99" s="92"/>
      <c r="K99" s="91"/>
      <c r="L99" s="37"/>
      <c r="M99" s="212"/>
      <c r="N99" s="212"/>
      <c r="O99" s="212"/>
      <c r="P99" s="113"/>
      <c r="Q99" s="110"/>
      <c r="R99" s="19"/>
      <c r="S99" s="110"/>
      <c r="T99" s="19"/>
      <c r="U99" s="19"/>
      <c r="V99" s="88"/>
      <c r="W99" s="88"/>
      <c r="X99" s="88"/>
      <c r="Y99" s="88"/>
      <c r="Z99" s="88"/>
      <c r="AA99" s="88"/>
      <c r="AB99" s="18"/>
      <c r="AC99" s="18"/>
      <c r="AD99" s="5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</row>
    <row r="100" spans="1:52" ht="77.25" customHeight="1">
      <c r="A100" s="1"/>
      <c r="B100" s="21"/>
      <c r="C100" s="215" t="s">
        <v>991</v>
      </c>
      <c r="D100" s="202" t="s">
        <v>992</v>
      </c>
      <c r="E100" s="195" t="s">
        <v>993</v>
      </c>
      <c r="F100" s="216"/>
      <c r="G100" s="34"/>
      <c r="H100" s="34"/>
      <c r="I100" s="95"/>
      <c r="J100" s="217"/>
      <c r="K100" s="95"/>
      <c r="L100" s="37"/>
      <c r="M100" s="212"/>
      <c r="N100" s="212"/>
      <c r="O100" s="212"/>
      <c r="P100" s="113"/>
      <c r="Q100" s="110"/>
      <c r="R100" s="19"/>
      <c r="S100" s="110"/>
      <c r="T100" s="19"/>
      <c r="U100" s="19"/>
      <c r="V100" s="88"/>
      <c r="W100" s="88"/>
      <c r="X100" s="88"/>
      <c r="Y100" s="88"/>
      <c r="Z100" s="88"/>
      <c r="AA100" s="88"/>
      <c r="AB100" s="18"/>
      <c r="AC100" s="18"/>
      <c r="AD100" s="5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</row>
    <row r="101" spans="1:52" ht="223.5" customHeight="1">
      <c r="A101" s="1"/>
      <c r="B101" s="21"/>
      <c r="C101" s="215" t="s">
        <v>994</v>
      </c>
      <c r="D101" s="202" t="s">
        <v>995</v>
      </c>
      <c r="E101" s="195" t="s">
        <v>996</v>
      </c>
      <c r="F101" s="216"/>
      <c r="G101" s="34"/>
      <c r="H101" s="34"/>
      <c r="I101" s="95"/>
      <c r="J101" s="217"/>
      <c r="K101" s="95"/>
      <c r="L101" s="37"/>
      <c r="M101" s="212"/>
      <c r="N101" s="212"/>
      <c r="O101" s="212"/>
      <c r="P101" s="113"/>
      <c r="Q101" s="110"/>
      <c r="R101" s="19"/>
      <c r="S101" s="110"/>
      <c r="T101" s="19"/>
      <c r="U101" s="19"/>
      <c r="V101" s="88"/>
      <c r="W101" s="88"/>
      <c r="X101" s="88"/>
      <c r="Y101" s="88"/>
      <c r="Z101" s="88"/>
      <c r="AA101" s="88"/>
      <c r="AB101" s="18"/>
      <c r="AC101" s="18"/>
      <c r="AD101" s="5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</row>
    <row r="102" spans="1:52" ht="60" customHeight="1">
      <c r="A102" s="1"/>
      <c r="B102" s="21"/>
      <c r="C102" s="202" t="s">
        <v>997</v>
      </c>
      <c r="D102" s="202" t="s">
        <v>998</v>
      </c>
      <c r="E102" s="195" t="s">
        <v>999</v>
      </c>
      <c r="F102" s="202"/>
      <c r="G102" s="218"/>
      <c r="H102" s="159"/>
      <c r="I102" s="219"/>
      <c r="J102" s="217"/>
      <c r="K102" s="95"/>
      <c r="L102" s="26"/>
      <c r="M102" s="68"/>
      <c r="N102" s="68"/>
      <c r="O102" s="68"/>
      <c r="P102" s="113"/>
      <c r="Q102" s="110"/>
      <c r="R102" s="19"/>
      <c r="S102" s="110"/>
      <c r="T102" s="19"/>
      <c r="U102" s="19"/>
      <c r="V102" s="88"/>
      <c r="W102" s="88"/>
      <c r="X102" s="88"/>
      <c r="Y102" s="88"/>
      <c r="Z102" s="88"/>
      <c r="AA102" s="88"/>
      <c r="AB102" s="18"/>
      <c r="AC102" s="18"/>
      <c r="AD102" s="5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</row>
    <row r="103" spans="1:52" ht="142.5" customHeight="1">
      <c r="A103" s="1"/>
      <c r="B103" s="135"/>
      <c r="C103" s="220" t="s">
        <v>1000</v>
      </c>
      <c r="D103" s="221" t="s">
        <v>1001</v>
      </c>
      <c r="E103" s="222" t="s">
        <v>1002</v>
      </c>
      <c r="F103" s="52" t="s">
        <v>1003</v>
      </c>
      <c r="G103" s="53"/>
      <c r="H103" s="53"/>
      <c r="I103" s="54" t="s">
        <v>1004</v>
      </c>
      <c r="J103" s="94" t="s">
        <v>1005</v>
      </c>
      <c r="K103" s="95" t="s">
        <v>142</v>
      </c>
      <c r="L103" s="96"/>
      <c r="M103" s="56"/>
      <c r="N103" s="56"/>
      <c r="O103" s="56"/>
      <c r="P103" s="59"/>
      <c r="Q103" s="223" t="s">
        <v>1006</v>
      </c>
      <c r="R103" s="224" t="s">
        <v>293</v>
      </c>
      <c r="S103" s="192" t="s">
        <v>1007</v>
      </c>
      <c r="T103" s="225"/>
      <c r="U103" s="225"/>
      <c r="V103" s="226">
        <v>51700</v>
      </c>
      <c r="W103" s="226">
        <v>51700</v>
      </c>
      <c r="X103" s="226">
        <v>51626</v>
      </c>
      <c r="Y103" s="226">
        <v>0</v>
      </c>
      <c r="Z103" s="226"/>
      <c r="AA103" s="226">
        <v>0</v>
      </c>
      <c r="AB103" s="227">
        <v>0</v>
      </c>
      <c r="AC103" s="228"/>
      <c r="AD103" s="1"/>
      <c r="AE103" s="1"/>
      <c r="AF103" s="1" t="s">
        <v>1008</v>
      </c>
      <c r="AG103" s="1" t="s">
        <v>1009</v>
      </c>
      <c r="AH103" s="1" t="s">
        <v>1010</v>
      </c>
      <c r="AI103" s="1" t="s">
        <v>1011</v>
      </c>
      <c r="AJ103" s="1" t="s">
        <v>1012</v>
      </c>
      <c r="AK103" s="1" t="s">
        <v>1013</v>
      </c>
      <c r="AL103" s="1" t="s">
        <v>1014</v>
      </c>
      <c r="AM103" s="1" t="s">
        <v>1015</v>
      </c>
      <c r="AN103" s="1" t="s">
        <v>1016</v>
      </c>
      <c r="AO103" s="1" t="s">
        <v>1017</v>
      </c>
      <c r="AP103" s="1" t="s">
        <v>1018</v>
      </c>
      <c r="AQ103" s="1" t="s">
        <v>1019</v>
      </c>
      <c r="AR103" s="1" t="s">
        <v>1020</v>
      </c>
      <c r="AS103" s="1" t="s">
        <v>1021</v>
      </c>
      <c r="AT103" s="1" t="s">
        <v>1022</v>
      </c>
      <c r="AU103" s="1" t="s">
        <v>1023</v>
      </c>
      <c r="AV103" s="1" t="s">
        <v>1024</v>
      </c>
      <c r="AW103" s="1"/>
      <c r="AX103" s="1"/>
      <c r="AY103" s="1"/>
      <c r="AZ103" s="1"/>
    </row>
    <row r="104" spans="1:52" ht="117.75" customHeight="1">
      <c r="A104" s="1"/>
      <c r="B104" s="135"/>
      <c r="C104" s="229" t="s">
        <v>1025</v>
      </c>
      <c r="D104" s="201" t="s">
        <v>1026</v>
      </c>
      <c r="E104" s="138" t="s">
        <v>1027</v>
      </c>
      <c r="F104" s="154"/>
      <c r="G104" s="154"/>
      <c r="H104" s="154"/>
      <c r="I104" s="230"/>
      <c r="J104" s="230"/>
      <c r="K104" s="230"/>
      <c r="L104" s="230"/>
      <c r="M104" s="230"/>
      <c r="N104" s="230"/>
      <c r="O104" s="230"/>
      <c r="P104" s="230"/>
      <c r="Q104" s="230"/>
      <c r="R104" s="230"/>
      <c r="S104" s="230"/>
      <c r="T104" s="230"/>
      <c r="U104" s="230"/>
      <c r="V104" s="231">
        <f t="shared" ref="V104:AB104" si="7">V105+V106</f>
        <v>706700</v>
      </c>
      <c r="W104" s="231">
        <f t="shared" si="7"/>
        <v>589700</v>
      </c>
      <c r="X104" s="231">
        <f t="shared" si="7"/>
        <v>1463052</v>
      </c>
      <c r="Y104" s="231">
        <f t="shared" si="7"/>
        <v>0</v>
      </c>
      <c r="Z104" s="231">
        <f t="shared" si="7"/>
        <v>0</v>
      </c>
      <c r="AA104" s="231">
        <f t="shared" si="7"/>
        <v>0</v>
      </c>
      <c r="AB104" s="231">
        <f t="shared" si="7"/>
        <v>0</v>
      </c>
      <c r="AC104" s="154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</row>
    <row r="105" spans="1:52" ht="171" customHeight="1">
      <c r="A105" s="232"/>
      <c r="B105" s="233"/>
      <c r="C105" s="22"/>
      <c r="D105" s="23"/>
      <c r="E105" s="24"/>
      <c r="F105" s="90" t="s">
        <v>1028</v>
      </c>
      <c r="G105" s="25"/>
      <c r="H105" s="25"/>
      <c r="I105" s="91" t="s">
        <v>246</v>
      </c>
      <c r="J105" s="92" t="s">
        <v>394</v>
      </c>
      <c r="K105" s="91" t="s">
        <v>142</v>
      </c>
      <c r="L105" s="26"/>
      <c r="M105" s="91" t="s">
        <v>1029</v>
      </c>
      <c r="N105" s="26"/>
      <c r="O105" s="93"/>
      <c r="P105" s="26"/>
      <c r="Q105" s="91" t="s">
        <v>1030</v>
      </c>
      <c r="R105" s="92" t="s">
        <v>1031</v>
      </c>
      <c r="S105" s="91" t="s">
        <v>1032</v>
      </c>
      <c r="T105" s="26"/>
      <c r="U105" s="26"/>
      <c r="V105" s="39">
        <v>236700</v>
      </c>
      <c r="W105" s="39">
        <v>236700</v>
      </c>
      <c r="X105" s="39">
        <v>235500</v>
      </c>
      <c r="Y105" s="187">
        <v>0</v>
      </c>
      <c r="Z105" s="39"/>
      <c r="AA105" s="187">
        <v>0</v>
      </c>
      <c r="AB105" s="234">
        <v>0</v>
      </c>
      <c r="AC105" s="235"/>
      <c r="AD105" s="1"/>
      <c r="AE105" s="1"/>
      <c r="AF105" s="1" t="s">
        <v>1033</v>
      </c>
      <c r="AG105" s="1" t="s">
        <v>1034</v>
      </c>
      <c r="AH105" s="1" t="s">
        <v>1035</v>
      </c>
      <c r="AI105" s="1" t="s">
        <v>1036</v>
      </c>
      <c r="AJ105" s="1" t="s">
        <v>1037</v>
      </c>
      <c r="AK105" s="1" t="s">
        <v>1038</v>
      </c>
      <c r="AL105" s="1" t="s">
        <v>1039</v>
      </c>
      <c r="AM105" s="1" t="s">
        <v>1040</v>
      </c>
      <c r="AN105" s="1" t="s">
        <v>1041</v>
      </c>
      <c r="AO105" s="1" t="s">
        <v>1042</v>
      </c>
      <c r="AP105" s="1" t="s">
        <v>1043</v>
      </c>
      <c r="AQ105" s="1" t="s">
        <v>1044</v>
      </c>
      <c r="AR105" s="1" t="s">
        <v>1045</v>
      </c>
      <c r="AS105" s="1" t="s">
        <v>1046</v>
      </c>
      <c r="AT105" s="1" t="s">
        <v>1047</v>
      </c>
      <c r="AU105" s="1" t="s">
        <v>1048</v>
      </c>
      <c r="AV105" s="1" t="s">
        <v>1049</v>
      </c>
      <c r="AW105" s="1"/>
      <c r="AX105" s="1"/>
      <c r="AY105" s="1"/>
      <c r="AZ105" s="1"/>
    </row>
    <row r="106" spans="1:52" ht="172.5" customHeight="1">
      <c r="A106" s="232"/>
      <c r="B106" s="233"/>
      <c r="C106" s="193"/>
      <c r="D106" s="236"/>
      <c r="E106" s="237"/>
      <c r="F106" s="216" t="s">
        <v>1050</v>
      </c>
      <c r="G106" s="238"/>
      <c r="H106" s="238"/>
      <c r="I106" s="54" t="s">
        <v>1051</v>
      </c>
      <c r="J106" s="94" t="s">
        <v>1052</v>
      </c>
      <c r="K106" s="95" t="s">
        <v>1053</v>
      </c>
      <c r="L106" s="46"/>
      <c r="M106" s="95" t="s">
        <v>1054</v>
      </c>
      <c r="N106" s="161" t="s">
        <v>1055</v>
      </c>
      <c r="O106" s="239" t="s">
        <v>1056</v>
      </c>
      <c r="P106" s="46"/>
      <c r="Q106" s="60"/>
      <c r="R106" s="95"/>
      <c r="S106" s="46"/>
      <c r="T106" s="46"/>
      <c r="U106" s="46"/>
      <c r="V106" s="240">
        <v>470000</v>
      </c>
      <c r="W106" s="39">
        <v>353000</v>
      </c>
      <c r="X106" s="241">
        <v>1227552</v>
      </c>
      <c r="Y106" s="242">
        <v>0</v>
      </c>
      <c r="Z106" s="241"/>
      <c r="AA106" s="243">
        <v>0</v>
      </c>
      <c r="AB106" s="234">
        <v>0</v>
      </c>
      <c r="AC106" s="244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</row>
    <row r="107" spans="1:52" ht="163.5" customHeight="1">
      <c r="A107" s="232"/>
      <c r="B107" s="245"/>
      <c r="C107" s="49" t="s">
        <v>1057</v>
      </c>
      <c r="D107" s="50" t="s">
        <v>1058</v>
      </c>
      <c r="E107" s="51" t="s">
        <v>1059</v>
      </c>
      <c r="F107" s="53"/>
      <c r="G107" s="53"/>
      <c r="H107" s="53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75"/>
      <c r="W107" s="75"/>
      <c r="X107" s="75">
        <v>0</v>
      </c>
      <c r="Y107" s="75"/>
      <c r="Z107" s="75"/>
      <c r="AA107" s="75"/>
      <c r="AB107" s="53"/>
      <c r="AC107" s="53"/>
      <c r="AD107" s="5"/>
      <c r="AE107" s="1"/>
      <c r="AF107" s="1" t="s">
        <v>1060</v>
      </c>
      <c r="AG107" s="1" t="s">
        <v>1061</v>
      </c>
      <c r="AH107" s="1" t="s">
        <v>1062</v>
      </c>
      <c r="AI107" s="1" t="s">
        <v>1063</v>
      </c>
      <c r="AJ107" s="1" t="s">
        <v>1064</v>
      </c>
      <c r="AK107" s="1" t="s">
        <v>1065</v>
      </c>
      <c r="AL107" s="1" t="s">
        <v>1066</v>
      </c>
      <c r="AM107" s="1" t="s">
        <v>1067</v>
      </c>
      <c r="AN107" s="1" t="s">
        <v>1068</v>
      </c>
      <c r="AO107" s="1" t="s">
        <v>1069</v>
      </c>
      <c r="AP107" s="1" t="s">
        <v>1070</v>
      </c>
      <c r="AQ107" s="1" t="s">
        <v>1071</v>
      </c>
      <c r="AR107" s="1" t="s">
        <v>1072</v>
      </c>
      <c r="AS107" s="1" t="s">
        <v>1073</v>
      </c>
      <c r="AT107" s="1" t="s">
        <v>1074</v>
      </c>
      <c r="AU107" s="1" t="s">
        <v>1075</v>
      </c>
      <c r="AV107" s="1" t="s">
        <v>1076</v>
      </c>
      <c r="AW107" s="1"/>
      <c r="AX107" s="1"/>
      <c r="AY107" s="1"/>
      <c r="AZ107" s="1"/>
    </row>
    <row r="108" spans="1:52" ht="34.5" customHeight="1">
      <c r="A108" s="1"/>
      <c r="B108" s="48"/>
      <c r="C108" s="10"/>
      <c r="D108" s="11" t="s">
        <v>1077</v>
      </c>
      <c r="E108" s="12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246">
        <f>V11+V104+V103</f>
        <v>33630435.980000004</v>
      </c>
      <c r="W108" s="246">
        <f>W11+W104+W103</f>
        <v>30367961.329999998</v>
      </c>
      <c r="X108" s="247">
        <f>X11+X103</f>
        <v>34237758.209999993</v>
      </c>
      <c r="Y108" s="246">
        <f>Y11+Y104+Y103</f>
        <v>26954100</v>
      </c>
      <c r="Z108" s="246">
        <f>Z11+Z104+Z103</f>
        <v>58000</v>
      </c>
      <c r="AA108" s="246">
        <f>AA11+AA104+AA103</f>
        <v>22535000</v>
      </c>
      <c r="AB108" s="246">
        <f>AB11+AB104+AB103</f>
        <v>23887000</v>
      </c>
      <c r="AC108" s="13"/>
      <c r="AD108" s="5"/>
      <c r="AE108" s="1"/>
      <c r="AF108" s="1" t="s">
        <v>1078</v>
      </c>
      <c r="AG108" s="1" t="s">
        <v>1079</v>
      </c>
      <c r="AH108" s="1" t="s">
        <v>1080</v>
      </c>
      <c r="AI108" s="1" t="s">
        <v>1081</v>
      </c>
      <c r="AJ108" s="1" t="s">
        <v>1082</v>
      </c>
      <c r="AK108" s="1" t="s">
        <v>1083</v>
      </c>
      <c r="AL108" s="1" t="s">
        <v>1084</v>
      </c>
      <c r="AM108" s="1" t="s">
        <v>1085</v>
      </c>
      <c r="AN108" s="1" t="s">
        <v>1086</v>
      </c>
      <c r="AO108" s="1" t="s">
        <v>1087</v>
      </c>
      <c r="AP108" s="1" t="s">
        <v>1088</v>
      </c>
      <c r="AQ108" s="1" t="s">
        <v>1089</v>
      </c>
      <c r="AR108" s="1" t="s">
        <v>1090</v>
      </c>
      <c r="AS108" s="1" t="s">
        <v>1091</v>
      </c>
      <c r="AT108" s="1" t="s">
        <v>1092</v>
      </c>
      <c r="AU108" s="1" t="s">
        <v>1093</v>
      </c>
      <c r="AV108" s="1" t="s">
        <v>1094</v>
      </c>
      <c r="AW108" s="1"/>
      <c r="AX108" s="1"/>
      <c r="AY108" s="1"/>
      <c r="AZ108" s="1"/>
    </row>
    <row r="109" spans="1:52" s="251" customFormat="1" ht="4.5" customHeight="1">
      <c r="A109" s="1"/>
      <c r="B109" s="135"/>
      <c r="C109" s="248"/>
      <c r="D109" s="249"/>
      <c r="E109" s="248"/>
      <c r="F109" s="250"/>
      <c r="G109" s="250"/>
      <c r="H109" s="250"/>
      <c r="I109" s="250"/>
      <c r="J109" s="250"/>
      <c r="K109" s="250"/>
      <c r="L109" s="250"/>
      <c r="M109" s="250"/>
      <c r="N109" s="250"/>
      <c r="O109" s="250"/>
      <c r="P109" s="250"/>
      <c r="Q109" s="250"/>
      <c r="R109" s="250"/>
      <c r="S109" s="250"/>
      <c r="T109" s="250"/>
      <c r="U109" s="250"/>
      <c r="V109" s="250"/>
      <c r="W109" s="250"/>
      <c r="X109" s="250"/>
      <c r="Y109" s="250"/>
      <c r="Z109" s="250"/>
      <c r="AA109" s="250"/>
      <c r="AB109" s="250"/>
      <c r="AC109" s="250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</row>
    <row r="110" spans="1:52">
      <c r="A110" s="1"/>
      <c r="B110" s="1"/>
      <c r="C110" s="264" t="s">
        <v>1095</v>
      </c>
      <c r="D110" s="264"/>
      <c r="E110" s="264"/>
      <c r="F110" s="264"/>
      <c r="G110" s="264"/>
      <c r="H110" s="264"/>
      <c r="I110" s="264"/>
      <c r="J110" s="264"/>
      <c r="K110" s="252"/>
      <c r="L110" s="252"/>
      <c r="M110" s="252"/>
      <c r="N110" s="252"/>
      <c r="O110" s="252"/>
      <c r="P110" s="252"/>
      <c r="Q110" s="252"/>
      <c r="R110" s="252"/>
      <c r="S110" s="252"/>
      <c r="T110" s="252"/>
      <c r="U110" s="252"/>
      <c r="V110" s="252"/>
      <c r="W110" s="252"/>
      <c r="X110" s="252"/>
      <c r="Y110" s="252"/>
      <c r="Z110" s="252"/>
      <c r="AA110" s="252"/>
      <c r="AB110" s="252"/>
      <c r="AC110" s="252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</row>
    <row r="111" spans="1:52">
      <c r="A111" s="1"/>
      <c r="B111" s="1"/>
      <c r="C111" s="264" t="s">
        <v>1096</v>
      </c>
      <c r="D111" s="264"/>
      <c r="E111" s="264"/>
      <c r="F111" s="264"/>
      <c r="G111" s="264"/>
      <c r="H111" s="264"/>
      <c r="I111" s="264"/>
      <c r="J111" s="264"/>
      <c r="K111" s="252"/>
      <c r="L111" s="252"/>
      <c r="M111" s="252"/>
      <c r="N111" s="265"/>
      <c r="O111" s="265"/>
      <c r="P111" s="252"/>
      <c r="Q111" s="252"/>
      <c r="R111" s="252"/>
      <c r="S111" s="252"/>
      <c r="T111" s="252"/>
      <c r="U111" s="252"/>
      <c r="V111" s="252"/>
      <c r="W111" s="252"/>
      <c r="X111" s="252"/>
      <c r="Y111" s="252"/>
      <c r="Z111" s="252"/>
      <c r="AA111" s="252"/>
      <c r="AB111" s="252"/>
      <c r="AC111" s="252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</row>
    <row r="112" spans="1:52">
      <c r="A112" s="1"/>
      <c r="B112" s="1"/>
      <c r="C112" s="252"/>
      <c r="D112" s="252"/>
      <c r="E112" s="252"/>
      <c r="F112" s="252"/>
      <c r="G112" s="252"/>
      <c r="H112" s="252"/>
      <c r="I112" s="252"/>
      <c r="J112" s="252"/>
      <c r="K112" s="252"/>
      <c r="L112" s="252"/>
      <c r="M112" s="252"/>
      <c r="N112" s="252"/>
      <c r="O112" s="252"/>
      <c r="P112" s="252"/>
      <c r="Q112" s="252"/>
      <c r="R112" s="252"/>
      <c r="S112" s="252"/>
      <c r="T112" s="252"/>
      <c r="U112" s="252"/>
      <c r="V112" s="252"/>
      <c r="W112" s="252"/>
      <c r="X112" s="252"/>
      <c r="Y112" s="252"/>
      <c r="Z112" s="252"/>
      <c r="AA112" s="252"/>
      <c r="AB112" s="252"/>
      <c r="AC112" s="252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</row>
    <row r="113" spans="1:52" hidden="1">
      <c r="A113" s="1"/>
      <c r="B113" s="1"/>
      <c r="C113" s="252"/>
      <c r="D113" s="252"/>
      <c r="E113" s="252"/>
      <c r="F113" s="252"/>
      <c r="G113" s="252"/>
      <c r="H113" s="252"/>
      <c r="I113" s="252"/>
      <c r="J113" s="252"/>
      <c r="K113" s="252"/>
      <c r="L113" s="252"/>
      <c r="M113" s="252"/>
      <c r="N113" s="252"/>
      <c r="O113" s="252"/>
      <c r="P113" s="252"/>
      <c r="Q113" s="252"/>
      <c r="R113" s="252"/>
      <c r="S113" s="252"/>
      <c r="T113" s="252"/>
      <c r="U113" s="252"/>
      <c r="V113" s="252"/>
      <c r="W113" s="252"/>
      <c r="X113" s="252"/>
      <c r="Y113" s="252"/>
      <c r="Z113" s="252"/>
      <c r="AA113" s="252"/>
      <c r="AB113" s="252"/>
      <c r="AC113" s="252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</row>
    <row r="114" spans="1:52">
      <c r="A114" s="1"/>
      <c r="B114" s="1"/>
      <c r="C114" s="252"/>
      <c r="D114" s="252" t="s">
        <v>1104</v>
      </c>
      <c r="E114" s="252"/>
      <c r="F114" s="266" t="s">
        <v>1097</v>
      </c>
      <c r="G114" s="266"/>
      <c r="H114" s="266"/>
      <c r="I114" s="266"/>
      <c r="J114" s="265" t="s">
        <v>1098</v>
      </c>
      <c r="K114" s="265"/>
      <c r="L114" s="252"/>
      <c r="M114" s="253" t="s">
        <v>1099</v>
      </c>
      <c r="N114" s="252"/>
      <c r="O114" s="252"/>
      <c r="P114" s="252"/>
      <c r="Q114" s="252"/>
      <c r="R114" s="252"/>
      <c r="S114" s="252"/>
      <c r="T114" s="252"/>
      <c r="U114" s="252"/>
      <c r="V114" s="252"/>
      <c r="W114" s="252"/>
      <c r="X114" s="252"/>
      <c r="Y114" s="252"/>
      <c r="Z114" s="252"/>
      <c r="AA114" s="252"/>
      <c r="AB114" s="252"/>
      <c r="AC114" s="252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</row>
    <row r="115" spans="1:52" ht="3.75" customHeight="1">
      <c r="A115" s="1"/>
      <c r="B115" s="1"/>
      <c r="C115" s="252"/>
      <c r="D115" s="252"/>
      <c r="E115" s="252"/>
      <c r="F115" s="252"/>
      <c r="G115" s="252"/>
      <c r="H115" s="252"/>
      <c r="I115" s="252"/>
      <c r="J115" s="252"/>
      <c r="K115" s="252"/>
      <c r="L115" s="252"/>
      <c r="M115" s="252"/>
      <c r="N115" s="252"/>
      <c r="O115" s="252"/>
      <c r="P115" s="252"/>
      <c r="Q115" s="252"/>
      <c r="R115" s="252"/>
      <c r="S115" s="252"/>
      <c r="T115" s="252"/>
      <c r="U115" s="252"/>
      <c r="V115" s="252"/>
      <c r="W115" s="252"/>
      <c r="X115" s="252"/>
      <c r="Y115" s="252"/>
      <c r="Z115" s="252"/>
      <c r="AA115" s="252"/>
      <c r="AB115" s="252"/>
      <c r="AC115" s="252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</row>
    <row r="116" spans="1:52" ht="15">
      <c r="A116" s="1"/>
      <c r="B116" s="1"/>
      <c r="C116" s="1"/>
      <c r="D116" s="254"/>
      <c r="E116" s="254"/>
      <c r="F116" s="267" t="s">
        <v>1100</v>
      </c>
      <c r="G116" s="267"/>
      <c r="H116" s="267"/>
      <c r="I116" s="267"/>
      <c r="J116" s="267" t="s">
        <v>1101</v>
      </c>
      <c r="K116" s="268"/>
      <c r="L116" s="1"/>
      <c r="M116" s="255" t="s">
        <v>1102</v>
      </c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 t="s">
        <v>291</v>
      </c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</row>
    <row r="117" spans="1:52" ht="15">
      <c r="A117" s="1"/>
      <c r="B117" s="1"/>
      <c r="C117" s="1"/>
      <c r="D117" s="254"/>
      <c r="E117" s="254"/>
      <c r="F117" s="254"/>
      <c r="G117" s="1"/>
      <c r="H117" s="1"/>
      <c r="I117" s="1"/>
      <c r="J117" s="256" t="s">
        <v>1103</v>
      </c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</row>
    <row r="118" spans="1:52" ht="15">
      <c r="A118" s="1"/>
      <c r="B118" s="1"/>
      <c r="C118" s="1"/>
      <c r="D118" s="254"/>
      <c r="E118" s="254"/>
      <c r="F118" s="25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</row>
    <row r="119" spans="1:5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</row>
    <row r="120" spans="1:5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</row>
    <row r="121" spans="1:5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</row>
    <row r="122" spans="1:5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</row>
    <row r="123" spans="1:5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</row>
    <row r="124" spans="1:5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</row>
    <row r="125" spans="1:5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</row>
    <row r="126" spans="1:5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</row>
    <row r="127" spans="1:5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</row>
    <row r="128" spans="1:5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</row>
    <row r="129" spans="1:5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</row>
    <row r="130" spans="1:5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</row>
    <row r="131" spans="1:5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</row>
    <row r="132" spans="1:5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</row>
    <row r="133" spans="1:5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</row>
    <row r="134" spans="1:5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</row>
    <row r="135" spans="1:5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</row>
    <row r="136" spans="1:5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</row>
    <row r="137" spans="1:5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</row>
    <row r="138" spans="1:5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</row>
    <row r="139" spans="1:5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</row>
    <row r="140" spans="1:5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</row>
    <row r="141" spans="1:5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</row>
    <row r="142" spans="1:5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</row>
    <row r="143" spans="1:5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</row>
    <row r="144" spans="1:5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</row>
    <row r="145" spans="1:5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</row>
    <row r="146" spans="1:5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</row>
    <row r="147" spans="1:5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</row>
    <row r="148" spans="1:5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</row>
    <row r="149" spans="1:5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</row>
    <row r="150" spans="1:5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</row>
    <row r="151" spans="1:5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</row>
    <row r="152" spans="1: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</row>
    <row r="153" spans="1:5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</row>
    <row r="154" spans="1:5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</row>
    <row r="155" spans="1:5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</row>
    <row r="156" spans="1:5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</row>
    <row r="157" spans="1:5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</row>
    <row r="158" spans="1:5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</row>
    <row r="159" spans="1:5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</row>
    <row r="160" spans="1:5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</row>
    <row r="161" spans="1:5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</row>
    <row r="162" spans="1:5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</row>
    <row r="163" spans="1:5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</row>
    <row r="164" spans="1:5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</row>
    <row r="165" spans="1:5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</row>
    <row r="166" spans="1:5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</row>
    <row r="167" spans="1:5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</row>
    <row r="168" spans="1:5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</row>
    <row r="169" spans="1:5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</row>
    <row r="170" spans="1:5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</row>
    <row r="171" spans="1:5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</row>
    <row r="172" spans="1:5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</row>
    <row r="173" spans="1:5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</row>
    <row r="174" spans="1:5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</row>
    <row r="175" spans="1:5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</row>
    <row r="176" spans="1:5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</row>
    <row r="177" spans="1:5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</row>
    <row r="178" spans="1:5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</row>
    <row r="179" spans="1:5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</row>
    <row r="180" spans="1:5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</row>
    <row r="181" spans="1:5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</row>
    <row r="182" spans="1:5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</row>
    <row r="183" spans="1:5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</row>
    <row r="184" spans="1:5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</row>
    <row r="185" spans="1:5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</row>
    <row r="186" spans="1:5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</row>
    <row r="187" spans="1:5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</row>
    <row r="188" spans="1:5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</row>
    <row r="189" spans="1:5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</row>
    <row r="190" spans="1:5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</row>
    <row r="191" spans="1:5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</row>
    <row r="192" spans="1:5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</row>
    <row r="193" spans="1:5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</row>
    <row r="194" spans="1:5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</row>
    <row r="195" spans="1:5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</row>
    <row r="196" spans="1:5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</row>
    <row r="197" spans="1:5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</row>
    <row r="198" spans="1:5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</row>
    <row r="199" spans="1:5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</row>
    <row r="200" spans="1:5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</row>
    <row r="201" spans="1:5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</row>
    <row r="202" spans="1:5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</row>
    <row r="203" spans="1:5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</row>
    <row r="204" spans="1:5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</row>
    <row r="205" spans="1:5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</row>
    <row r="206" spans="1:5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</row>
    <row r="207" spans="1:5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</row>
    <row r="208" spans="1:5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</row>
    <row r="209" spans="1:5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</row>
    <row r="210" spans="1:5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</row>
    <row r="211" spans="1:5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</row>
    <row r="212" spans="1:5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</row>
    <row r="213" spans="1:5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</row>
    <row r="214" spans="1:5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</row>
    <row r="215" spans="1:5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</row>
    <row r="216" spans="1:5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</row>
    <row r="217" spans="1:5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</row>
    <row r="218" spans="1:5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</row>
    <row r="219" spans="1:5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</row>
    <row r="220" spans="1:5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</row>
    <row r="221" spans="1:5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</row>
    <row r="222" spans="1:5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</row>
    <row r="223" spans="1:5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</row>
    <row r="224" spans="1:5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</row>
    <row r="225" spans="1:5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</row>
    <row r="226" spans="1:5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</row>
    <row r="227" spans="1:5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</row>
    <row r="228" spans="1:5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</row>
    <row r="229" spans="1:5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</row>
    <row r="230" spans="1:5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</row>
    <row r="231" spans="1:5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</row>
    <row r="232" spans="1:5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</row>
    <row r="233" spans="1:5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</row>
    <row r="234" spans="1:5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</row>
    <row r="235" spans="1:5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</row>
    <row r="236" spans="1:5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</row>
    <row r="237" spans="1:5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</row>
    <row r="238" spans="1:5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</row>
    <row r="239" spans="1:5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</row>
    <row r="240" spans="1:5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</row>
    <row r="241" spans="1:5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</row>
    <row r="242" spans="1:5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</row>
    <row r="243" spans="1:5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</row>
    <row r="244" spans="1:5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</row>
    <row r="245" spans="1:5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</row>
    <row r="246" spans="1:5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</row>
    <row r="247" spans="1:5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</row>
    <row r="248" spans="1:5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</row>
    <row r="249" spans="1:5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</row>
    <row r="250" spans="1:5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</row>
    <row r="251" spans="1:5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</row>
    <row r="252" spans="1: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</row>
    <row r="253" spans="1:5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</row>
    <row r="254" spans="1:5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</row>
    <row r="255" spans="1:5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</row>
    <row r="256" spans="1:5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</row>
    <row r="257" spans="1:5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</row>
    <row r="258" spans="1:5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</row>
    <row r="259" spans="1:5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</row>
    <row r="260" spans="1:5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</row>
    <row r="261" spans="1:5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</row>
    <row r="262" spans="1:5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</row>
    <row r="263" spans="1:5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</row>
    <row r="264" spans="1:5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</row>
    <row r="265" spans="1:5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</row>
    <row r="266" spans="1:5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</row>
    <row r="267" spans="1:5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</row>
    <row r="268" spans="1:5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</row>
    <row r="269" spans="1:5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</row>
    <row r="270" spans="1:5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</row>
    <row r="271" spans="1:5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</row>
    <row r="272" spans="1:5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</row>
    <row r="273" spans="1:5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</row>
    <row r="274" spans="1:5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</row>
    <row r="275" spans="1:5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</row>
    <row r="276" spans="1:5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</row>
    <row r="277" spans="1:5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</row>
    <row r="278" spans="1:5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</row>
    <row r="279" spans="1:5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</row>
    <row r="280" spans="1:5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</row>
    <row r="281" spans="1:5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</row>
    <row r="282" spans="1:5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</row>
    <row r="283" spans="1:5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</row>
    <row r="284" spans="1:5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</row>
    <row r="285" spans="1:5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</row>
    <row r="286" spans="1:5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</row>
    <row r="287" spans="1:5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</row>
    <row r="288" spans="1:5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</row>
    <row r="289" spans="1:5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</row>
    <row r="290" spans="1:5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</row>
    <row r="291" spans="1:5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</row>
    <row r="292" spans="1:5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</row>
    <row r="293" spans="1:5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</row>
    <row r="294" spans="1:5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</row>
    <row r="295" spans="1:5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</row>
    <row r="296" spans="1:5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</row>
    <row r="297" spans="1:5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</row>
    <row r="298" spans="1:5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</row>
    <row r="299" spans="1:5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</row>
    <row r="300" spans="1:5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</row>
    <row r="301" spans="1:5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</row>
    <row r="302" spans="1:5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</row>
    <row r="303" spans="1:5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</row>
    <row r="304" spans="1:5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</row>
    <row r="305" spans="1:5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</row>
    <row r="306" spans="1:5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</row>
    <row r="307" spans="1:5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</row>
    <row r="308" spans="1:5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</row>
    <row r="309" spans="1:5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</row>
    <row r="310" spans="1:5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</row>
    <row r="311" spans="1:5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</row>
    <row r="312" spans="1:5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</row>
    <row r="313" spans="1:5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</row>
    <row r="314" spans="1:5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</row>
    <row r="315" spans="1:5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</row>
    <row r="316" spans="1:5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</row>
    <row r="317" spans="1:5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</row>
    <row r="318" spans="1:5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</row>
    <row r="319" spans="1:5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</row>
    <row r="320" spans="1:5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</row>
    <row r="321" spans="1:5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</row>
    <row r="322" spans="1:5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</row>
    <row r="323" spans="1:5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</row>
    <row r="324" spans="1:5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</row>
    <row r="325" spans="1:5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</row>
    <row r="326" spans="1:5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</row>
    <row r="327" spans="1:5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</row>
    <row r="328" spans="1:5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</row>
    <row r="329" spans="1:5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</row>
    <row r="330" spans="1:5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</row>
    <row r="331" spans="1:5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</row>
    <row r="332" spans="1:5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</row>
    <row r="333" spans="1:5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</row>
    <row r="334" spans="1:5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</row>
    <row r="335" spans="1:5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</row>
    <row r="336" spans="1:5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</row>
    <row r="337" spans="1:5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</row>
    <row r="338" spans="1:5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</row>
    <row r="339" spans="1:5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</row>
    <row r="340" spans="1:5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</row>
    <row r="341" spans="1:5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</row>
    <row r="342" spans="1:5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</row>
    <row r="343" spans="1:5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</row>
    <row r="344" spans="1:5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</row>
    <row r="345" spans="1:5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</row>
    <row r="346" spans="1:5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</row>
    <row r="347" spans="1:5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</row>
    <row r="348" spans="1:5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</row>
    <row r="349" spans="1:5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</row>
    <row r="350" spans="1:5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</row>
    <row r="351" spans="1:5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</row>
    <row r="352" spans="1: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</row>
    <row r="353" spans="1:5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</row>
    <row r="354" spans="1:5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</row>
    <row r="355" spans="1:5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</row>
    <row r="356" spans="1:5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</row>
    <row r="357" spans="1:5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</row>
    <row r="358" spans="1:5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</row>
    <row r="359" spans="1:5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</row>
    <row r="360" spans="1:5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</row>
    <row r="361" spans="1:5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</row>
    <row r="362" spans="1:5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</row>
    <row r="363" spans="1:5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</row>
    <row r="364" spans="1:5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</row>
    <row r="365" spans="1:5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</row>
    <row r="366" spans="1:5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</row>
    <row r="367" spans="1:5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</row>
    <row r="368" spans="1:5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</row>
    <row r="369" spans="1:5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</row>
    <row r="370" spans="1:5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</row>
    <row r="371" spans="1:5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</row>
    <row r="372" spans="1:5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</row>
    <row r="373" spans="1:5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</row>
    <row r="374" spans="1:5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</row>
    <row r="375" spans="1:5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</row>
    <row r="376" spans="1:5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</row>
    <row r="377" spans="1:5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</row>
    <row r="378" spans="1:5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</row>
    <row r="379" spans="1:5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</row>
    <row r="380" spans="1:5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</row>
    <row r="381" spans="1:5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</row>
    <row r="382" spans="1:5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</row>
    <row r="383" spans="1:5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</row>
    <row r="384" spans="1:5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</row>
    <row r="385" spans="1:5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</row>
    <row r="386" spans="1:5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</row>
    <row r="387" spans="1:5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</row>
    <row r="388" spans="1:5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</row>
    <row r="389" spans="1:5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</row>
    <row r="390" spans="1:5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</row>
    <row r="391" spans="1:5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</row>
    <row r="392" spans="1:5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</row>
    <row r="393" spans="1:5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</row>
    <row r="394" spans="1:5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</row>
    <row r="395" spans="1:5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</row>
    <row r="396" spans="1:5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</row>
    <row r="397" spans="1:5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</row>
    <row r="398" spans="1:5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</row>
    <row r="399" spans="1:5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</row>
    <row r="400" spans="1:5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</row>
    <row r="401" spans="1:5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</row>
    <row r="402" spans="1:5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</row>
    <row r="403" spans="1:5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</row>
    <row r="404" spans="1:5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</row>
    <row r="405" spans="1:5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</row>
    <row r="406" spans="1:5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</row>
    <row r="407" spans="1:5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</row>
    <row r="408" spans="1:5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</row>
    <row r="409" spans="1:5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</row>
    <row r="410" spans="1:5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</row>
    <row r="411" spans="1:5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</row>
    <row r="412" spans="1:5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</row>
    <row r="413" spans="1:5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</row>
    <row r="414" spans="1:5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</row>
    <row r="415" spans="1:5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</row>
    <row r="416" spans="1:5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</row>
    <row r="417" spans="1:5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</row>
    <row r="418" spans="1:5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</row>
    <row r="419" spans="1:5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</row>
    <row r="420" spans="1:5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</row>
    <row r="421" spans="1:5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</row>
    <row r="422" spans="1:5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</row>
    <row r="423" spans="1:5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</row>
    <row r="424" spans="1:5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</row>
    <row r="425" spans="1:5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</row>
    <row r="426" spans="1:5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</row>
    <row r="427" spans="1:5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</row>
    <row r="428" spans="1:5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</row>
    <row r="429" spans="1:5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</row>
    <row r="430" spans="1:5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</row>
    <row r="431" spans="1:5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</row>
    <row r="432" spans="1:5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</row>
    <row r="433" spans="1:5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</row>
    <row r="434" spans="1:5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</row>
    <row r="435" spans="1:5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</row>
    <row r="436" spans="1:5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</row>
    <row r="437" spans="1:5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</row>
    <row r="438" spans="1:5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</row>
    <row r="439" spans="1:5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</row>
    <row r="440" spans="1:5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</row>
    <row r="441" spans="1:5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</row>
    <row r="442" spans="1:5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</row>
    <row r="443" spans="1:5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</row>
    <row r="444" spans="1:5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</row>
    <row r="445" spans="1:5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</row>
    <row r="446" spans="1:5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</row>
    <row r="447" spans="1:5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</row>
    <row r="448" spans="1:5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</row>
    <row r="449" spans="1:5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</row>
    <row r="450" spans="1:5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</row>
    <row r="451" spans="1:5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</row>
    <row r="452" spans="1: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</row>
    <row r="453" spans="1:5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</row>
    <row r="454" spans="1:5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</row>
    <row r="455" spans="1:5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</row>
    <row r="456" spans="1:5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</row>
    <row r="457" spans="1:5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</row>
    <row r="458" spans="1:5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</row>
    <row r="459" spans="1:5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</row>
    <row r="460" spans="1:5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</row>
    <row r="461" spans="1:5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</row>
    <row r="462" spans="1:5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</row>
    <row r="463" spans="1:5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</row>
  </sheetData>
  <mergeCells count="26">
    <mergeCell ref="F114:I114"/>
    <mergeCell ref="J114:K114"/>
    <mergeCell ref="F116:I116"/>
    <mergeCell ref="J116:K116"/>
    <mergeCell ref="M13:M14"/>
    <mergeCell ref="N13:N14"/>
    <mergeCell ref="O13:O14"/>
    <mergeCell ref="C110:J110"/>
    <mergeCell ref="C111:J111"/>
    <mergeCell ref="N111:O111"/>
    <mergeCell ref="Z7:AB7"/>
    <mergeCell ref="C3:AA3"/>
    <mergeCell ref="C5:AC5"/>
    <mergeCell ref="C6:E8"/>
    <mergeCell ref="F6:F8"/>
    <mergeCell ref="G6:S6"/>
    <mergeCell ref="T6:AB6"/>
    <mergeCell ref="AC6:AC8"/>
    <mergeCell ref="G7:G8"/>
    <mergeCell ref="H7:K7"/>
    <mergeCell ref="L7:O7"/>
    <mergeCell ref="P7:S7"/>
    <mergeCell ref="T7:T8"/>
    <mergeCell ref="U7:W7"/>
    <mergeCell ref="X7:X8"/>
    <mergeCell ref="Y7:Y8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operator="greaterThan" allowBlank="1" showInputMessage="1" showErrorMessage="1" errorTitle="Введите число!" error="Введите число!" promptTitle="Проверка корректности" prompt="Введите число">
          <x14:formula1>
            <xm:f>-100000000000</xm:f>
          </x14:formula1>
          <xm:sqref>V10:AB10 JR10:JX10 TN10:TT10 ADJ10:ADP10 ANF10:ANL10 AXB10:AXH10 BGX10:BHD10 BQT10:BQZ10 CAP10:CAV10 CKL10:CKR10 CUH10:CUN10 DED10:DEJ10 DNZ10:DOF10 DXV10:DYB10 EHR10:EHX10 ERN10:ERT10 FBJ10:FBP10 FLF10:FLL10 FVB10:FVH10 GEX10:GFD10 GOT10:GOZ10 GYP10:GYV10 HIL10:HIR10 HSH10:HSN10 ICD10:ICJ10 ILZ10:IMF10 IVV10:IWB10 JFR10:JFX10 JPN10:JPT10 JZJ10:JZP10 KJF10:KJL10 KTB10:KTH10 LCX10:LDD10 LMT10:LMZ10 LWP10:LWV10 MGL10:MGR10 MQH10:MQN10 NAD10:NAJ10 NJZ10:NKF10 NTV10:NUB10 ODR10:ODX10 ONN10:ONT10 OXJ10:OXP10 PHF10:PHL10 PRB10:PRH10 QAX10:QBD10 QKT10:QKZ10 QUP10:QUV10 REL10:RER10 ROH10:RON10 RYD10:RYJ10 SHZ10:SIF10 SRV10:SSB10 TBR10:TBX10 TLN10:TLT10 TVJ10:TVP10 UFF10:UFL10 UPB10:UPH10 UYX10:UZD10 VIT10:VIZ10 VSP10:VSV10 WCL10:WCR10 WMH10:WMN10 WWD10:WWJ10 V65547:AB65547 JR65547:JX65547 TN65547:TT65547 ADJ65547:ADP65547 ANF65547:ANL65547 AXB65547:AXH65547 BGX65547:BHD65547 BQT65547:BQZ65547 CAP65547:CAV65547 CKL65547:CKR65547 CUH65547:CUN65547 DED65547:DEJ65547 DNZ65547:DOF65547 DXV65547:DYB65547 EHR65547:EHX65547 ERN65547:ERT65547 FBJ65547:FBP65547 FLF65547:FLL65547 FVB65547:FVH65547 GEX65547:GFD65547 GOT65547:GOZ65547 GYP65547:GYV65547 HIL65547:HIR65547 HSH65547:HSN65547 ICD65547:ICJ65547 ILZ65547:IMF65547 IVV65547:IWB65547 JFR65547:JFX65547 JPN65547:JPT65547 JZJ65547:JZP65547 KJF65547:KJL65547 KTB65547:KTH65547 LCX65547:LDD65547 LMT65547:LMZ65547 LWP65547:LWV65547 MGL65547:MGR65547 MQH65547:MQN65547 NAD65547:NAJ65547 NJZ65547:NKF65547 NTV65547:NUB65547 ODR65547:ODX65547 ONN65547:ONT65547 OXJ65547:OXP65547 PHF65547:PHL65547 PRB65547:PRH65547 QAX65547:QBD65547 QKT65547:QKZ65547 QUP65547:QUV65547 REL65547:RER65547 ROH65547:RON65547 RYD65547:RYJ65547 SHZ65547:SIF65547 SRV65547:SSB65547 TBR65547:TBX65547 TLN65547:TLT65547 TVJ65547:TVP65547 UFF65547:UFL65547 UPB65547:UPH65547 UYX65547:UZD65547 VIT65547:VIZ65547 VSP65547:VSV65547 WCL65547:WCR65547 WMH65547:WMN65547 WWD65547:WWJ65547 V131083:AB131083 JR131083:JX131083 TN131083:TT131083 ADJ131083:ADP131083 ANF131083:ANL131083 AXB131083:AXH131083 BGX131083:BHD131083 BQT131083:BQZ131083 CAP131083:CAV131083 CKL131083:CKR131083 CUH131083:CUN131083 DED131083:DEJ131083 DNZ131083:DOF131083 DXV131083:DYB131083 EHR131083:EHX131083 ERN131083:ERT131083 FBJ131083:FBP131083 FLF131083:FLL131083 FVB131083:FVH131083 GEX131083:GFD131083 GOT131083:GOZ131083 GYP131083:GYV131083 HIL131083:HIR131083 HSH131083:HSN131083 ICD131083:ICJ131083 ILZ131083:IMF131083 IVV131083:IWB131083 JFR131083:JFX131083 JPN131083:JPT131083 JZJ131083:JZP131083 KJF131083:KJL131083 KTB131083:KTH131083 LCX131083:LDD131083 LMT131083:LMZ131083 LWP131083:LWV131083 MGL131083:MGR131083 MQH131083:MQN131083 NAD131083:NAJ131083 NJZ131083:NKF131083 NTV131083:NUB131083 ODR131083:ODX131083 ONN131083:ONT131083 OXJ131083:OXP131083 PHF131083:PHL131083 PRB131083:PRH131083 QAX131083:QBD131083 QKT131083:QKZ131083 QUP131083:QUV131083 REL131083:RER131083 ROH131083:RON131083 RYD131083:RYJ131083 SHZ131083:SIF131083 SRV131083:SSB131083 TBR131083:TBX131083 TLN131083:TLT131083 TVJ131083:TVP131083 UFF131083:UFL131083 UPB131083:UPH131083 UYX131083:UZD131083 VIT131083:VIZ131083 VSP131083:VSV131083 WCL131083:WCR131083 WMH131083:WMN131083 WWD131083:WWJ131083 V196619:AB196619 JR196619:JX196619 TN196619:TT196619 ADJ196619:ADP196619 ANF196619:ANL196619 AXB196619:AXH196619 BGX196619:BHD196619 BQT196619:BQZ196619 CAP196619:CAV196619 CKL196619:CKR196619 CUH196619:CUN196619 DED196619:DEJ196619 DNZ196619:DOF196619 DXV196619:DYB196619 EHR196619:EHX196619 ERN196619:ERT196619 FBJ196619:FBP196619 FLF196619:FLL196619 FVB196619:FVH196619 GEX196619:GFD196619 GOT196619:GOZ196619 GYP196619:GYV196619 HIL196619:HIR196619 HSH196619:HSN196619 ICD196619:ICJ196619 ILZ196619:IMF196619 IVV196619:IWB196619 JFR196619:JFX196619 JPN196619:JPT196619 JZJ196619:JZP196619 KJF196619:KJL196619 KTB196619:KTH196619 LCX196619:LDD196619 LMT196619:LMZ196619 LWP196619:LWV196619 MGL196619:MGR196619 MQH196619:MQN196619 NAD196619:NAJ196619 NJZ196619:NKF196619 NTV196619:NUB196619 ODR196619:ODX196619 ONN196619:ONT196619 OXJ196619:OXP196619 PHF196619:PHL196619 PRB196619:PRH196619 QAX196619:QBD196619 QKT196619:QKZ196619 QUP196619:QUV196619 REL196619:RER196619 ROH196619:RON196619 RYD196619:RYJ196619 SHZ196619:SIF196619 SRV196619:SSB196619 TBR196619:TBX196619 TLN196619:TLT196619 TVJ196619:TVP196619 UFF196619:UFL196619 UPB196619:UPH196619 UYX196619:UZD196619 VIT196619:VIZ196619 VSP196619:VSV196619 WCL196619:WCR196619 WMH196619:WMN196619 WWD196619:WWJ196619 V262155:AB262155 JR262155:JX262155 TN262155:TT262155 ADJ262155:ADP262155 ANF262155:ANL262155 AXB262155:AXH262155 BGX262155:BHD262155 BQT262155:BQZ262155 CAP262155:CAV262155 CKL262155:CKR262155 CUH262155:CUN262155 DED262155:DEJ262155 DNZ262155:DOF262155 DXV262155:DYB262155 EHR262155:EHX262155 ERN262155:ERT262155 FBJ262155:FBP262155 FLF262155:FLL262155 FVB262155:FVH262155 GEX262155:GFD262155 GOT262155:GOZ262155 GYP262155:GYV262155 HIL262155:HIR262155 HSH262155:HSN262155 ICD262155:ICJ262155 ILZ262155:IMF262155 IVV262155:IWB262155 JFR262155:JFX262155 JPN262155:JPT262155 JZJ262155:JZP262155 KJF262155:KJL262155 KTB262155:KTH262155 LCX262155:LDD262155 LMT262155:LMZ262155 LWP262155:LWV262155 MGL262155:MGR262155 MQH262155:MQN262155 NAD262155:NAJ262155 NJZ262155:NKF262155 NTV262155:NUB262155 ODR262155:ODX262155 ONN262155:ONT262155 OXJ262155:OXP262155 PHF262155:PHL262155 PRB262155:PRH262155 QAX262155:QBD262155 QKT262155:QKZ262155 QUP262155:QUV262155 REL262155:RER262155 ROH262155:RON262155 RYD262155:RYJ262155 SHZ262155:SIF262155 SRV262155:SSB262155 TBR262155:TBX262155 TLN262155:TLT262155 TVJ262155:TVP262155 UFF262155:UFL262155 UPB262155:UPH262155 UYX262155:UZD262155 VIT262155:VIZ262155 VSP262155:VSV262155 WCL262155:WCR262155 WMH262155:WMN262155 WWD262155:WWJ262155 V327691:AB327691 JR327691:JX327691 TN327691:TT327691 ADJ327691:ADP327691 ANF327691:ANL327691 AXB327691:AXH327691 BGX327691:BHD327691 BQT327691:BQZ327691 CAP327691:CAV327691 CKL327691:CKR327691 CUH327691:CUN327691 DED327691:DEJ327691 DNZ327691:DOF327691 DXV327691:DYB327691 EHR327691:EHX327691 ERN327691:ERT327691 FBJ327691:FBP327691 FLF327691:FLL327691 FVB327691:FVH327691 GEX327691:GFD327691 GOT327691:GOZ327691 GYP327691:GYV327691 HIL327691:HIR327691 HSH327691:HSN327691 ICD327691:ICJ327691 ILZ327691:IMF327691 IVV327691:IWB327691 JFR327691:JFX327691 JPN327691:JPT327691 JZJ327691:JZP327691 KJF327691:KJL327691 KTB327691:KTH327691 LCX327691:LDD327691 LMT327691:LMZ327691 LWP327691:LWV327691 MGL327691:MGR327691 MQH327691:MQN327691 NAD327691:NAJ327691 NJZ327691:NKF327691 NTV327691:NUB327691 ODR327691:ODX327691 ONN327691:ONT327691 OXJ327691:OXP327691 PHF327691:PHL327691 PRB327691:PRH327691 QAX327691:QBD327691 QKT327691:QKZ327691 QUP327691:QUV327691 REL327691:RER327691 ROH327691:RON327691 RYD327691:RYJ327691 SHZ327691:SIF327691 SRV327691:SSB327691 TBR327691:TBX327691 TLN327691:TLT327691 TVJ327691:TVP327691 UFF327691:UFL327691 UPB327691:UPH327691 UYX327691:UZD327691 VIT327691:VIZ327691 VSP327691:VSV327691 WCL327691:WCR327691 WMH327691:WMN327691 WWD327691:WWJ327691 V393227:AB393227 JR393227:JX393227 TN393227:TT393227 ADJ393227:ADP393227 ANF393227:ANL393227 AXB393227:AXH393227 BGX393227:BHD393227 BQT393227:BQZ393227 CAP393227:CAV393227 CKL393227:CKR393227 CUH393227:CUN393227 DED393227:DEJ393227 DNZ393227:DOF393227 DXV393227:DYB393227 EHR393227:EHX393227 ERN393227:ERT393227 FBJ393227:FBP393227 FLF393227:FLL393227 FVB393227:FVH393227 GEX393227:GFD393227 GOT393227:GOZ393227 GYP393227:GYV393227 HIL393227:HIR393227 HSH393227:HSN393227 ICD393227:ICJ393227 ILZ393227:IMF393227 IVV393227:IWB393227 JFR393227:JFX393227 JPN393227:JPT393227 JZJ393227:JZP393227 KJF393227:KJL393227 KTB393227:KTH393227 LCX393227:LDD393227 LMT393227:LMZ393227 LWP393227:LWV393227 MGL393227:MGR393227 MQH393227:MQN393227 NAD393227:NAJ393227 NJZ393227:NKF393227 NTV393227:NUB393227 ODR393227:ODX393227 ONN393227:ONT393227 OXJ393227:OXP393227 PHF393227:PHL393227 PRB393227:PRH393227 QAX393227:QBD393227 QKT393227:QKZ393227 QUP393227:QUV393227 REL393227:RER393227 ROH393227:RON393227 RYD393227:RYJ393227 SHZ393227:SIF393227 SRV393227:SSB393227 TBR393227:TBX393227 TLN393227:TLT393227 TVJ393227:TVP393227 UFF393227:UFL393227 UPB393227:UPH393227 UYX393227:UZD393227 VIT393227:VIZ393227 VSP393227:VSV393227 WCL393227:WCR393227 WMH393227:WMN393227 WWD393227:WWJ393227 V458763:AB458763 JR458763:JX458763 TN458763:TT458763 ADJ458763:ADP458763 ANF458763:ANL458763 AXB458763:AXH458763 BGX458763:BHD458763 BQT458763:BQZ458763 CAP458763:CAV458763 CKL458763:CKR458763 CUH458763:CUN458763 DED458763:DEJ458763 DNZ458763:DOF458763 DXV458763:DYB458763 EHR458763:EHX458763 ERN458763:ERT458763 FBJ458763:FBP458763 FLF458763:FLL458763 FVB458763:FVH458763 GEX458763:GFD458763 GOT458763:GOZ458763 GYP458763:GYV458763 HIL458763:HIR458763 HSH458763:HSN458763 ICD458763:ICJ458763 ILZ458763:IMF458763 IVV458763:IWB458763 JFR458763:JFX458763 JPN458763:JPT458763 JZJ458763:JZP458763 KJF458763:KJL458763 KTB458763:KTH458763 LCX458763:LDD458763 LMT458763:LMZ458763 LWP458763:LWV458763 MGL458763:MGR458763 MQH458763:MQN458763 NAD458763:NAJ458763 NJZ458763:NKF458763 NTV458763:NUB458763 ODR458763:ODX458763 ONN458763:ONT458763 OXJ458763:OXP458763 PHF458763:PHL458763 PRB458763:PRH458763 QAX458763:QBD458763 QKT458763:QKZ458763 QUP458763:QUV458763 REL458763:RER458763 ROH458763:RON458763 RYD458763:RYJ458763 SHZ458763:SIF458763 SRV458763:SSB458763 TBR458763:TBX458763 TLN458763:TLT458763 TVJ458763:TVP458763 UFF458763:UFL458763 UPB458763:UPH458763 UYX458763:UZD458763 VIT458763:VIZ458763 VSP458763:VSV458763 WCL458763:WCR458763 WMH458763:WMN458763 WWD458763:WWJ458763 V524299:AB524299 JR524299:JX524299 TN524299:TT524299 ADJ524299:ADP524299 ANF524299:ANL524299 AXB524299:AXH524299 BGX524299:BHD524299 BQT524299:BQZ524299 CAP524299:CAV524299 CKL524299:CKR524299 CUH524299:CUN524299 DED524299:DEJ524299 DNZ524299:DOF524299 DXV524299:DYB524299 EHR524299:EHX524299 ERN524299:ERT524299 FBJ524299:FBP524299 FLF524299:FLL524299 FVB524299:FVH524299 GEX524299:GFD524299 GOT524299:GOZ524299 GYP524299:GYV524299 HIL524299:HIR524299 HSH524299:HSN524299 ICD524299:ICJ524299 ILZ524299:IMF524299 IVV524299:IWB524299 JFR524299:JFX524299 JPN524299:JPT524299 JZJ524299:JZP524299 KJF524299:KJL524299 KTB524299:KTH524299 LCX524299:LDD524299 LMT524299:LMZ524299 LWP524299:LWV524299 MGL524299:MGR524299 MQH524299:MQN524299 NAD524299:NAJ524299 NJZ524299:NKF524299 NTV524299:NUB524299 ODR524299:ODX524299 ONN524299:ONT524299 OXJ524299:OXP524299 PHF524299:PHL524299 PRB524299:PRH524299 QAX524299:QBD524299 QKT524299:QKZ524299 QUP524299:QUV524299 REL524299:RER524299 ROH524299:RON524299 RYD524299:RYJ524299 SHZ524299:SIF524299 SRV524299:SSB524299 TBR524299:TBX524299 TLN524299:TLT524299 TVJ524299:TVP524299 UFF524299:UFL524299 UPB524299:UPH524299 UYX524299:UZD524299 VIT524299:VIZ524299 VSP524299:VSV524299 WCL524299:WCR524299 WMH524299:WMN524299 WWD524299:WWJ524299 V589835:AB589835 JR589835:JX589835 TN589835:TT589835 ADJ589835:ADP589835 ANF589835:ANL589835 AXB589835:AXH589835 BGX589835:BHD589835 BQT589835:BQZ589835 CAP589835:CAV589835 CKL589835:CKR589835 CUH589835:CUN589835 DED589835:DEJ589835 DNZ589835:DOF589835 DXV589835:DYB589835 EHR589835:EHX589835 ERN589835:ERT589835 FBJ589835:FBP589835 FLF589835:FLL589835 FVB589835:FVH589835 GEX589835:GFD589835 GOT589835:GOZ589835 GYP589835:GYV589835 HIL589835:HIR589835 HSH589835:HSN589835 ICD589835:ICJ589835 ILZ589835:IMF589835 IVV589835:IWB589835 JFR589835:JFX589835 JPN589835:JPT589835 JZJ589835:JZP589835 KJF589835:KJL589835 KTB589835:KTH589835 LCX589835:LDD589835 LMT589835:LMZ589835 LWP589835:LWV589835 MGL589835:MGR589835 MQH589835:MQN589835 NAD589835:NAJ589835 NJZ589835:NKF589835 NTV589835:NUB589835 ODR589835:ODX589835 ONN589835:ONT589835 OXJ589835:OXP589835 PHF589835:PHL589835 PRB589835:PRH589835 QAX589835:QBD589835 QKT589835:QKZ589835 QUP589835:QUV589835 REL589835:RER589835 ROH589835:RON589835 RYD589835:RYJ589835 SHZ589835:SIF589835 SRV589835:SSB589835 TBR589835:TBX589835 TLN589835:TLT589835 TVJ589835:TVP589835 UFF589835:UFL589835 UPB589835:UPH589835 UYX589835:UZD589835 VIT589835:VIZ589835 VSP589835:VSV589835 WCL589835:WCR589835 WMH589835:WMN589835 WWD589835:WWJ589835 V655371:AB655371 JR655371:JX655371 TN655371:TT655371 ADJ655371:ADP655371 ANF655371:ANL655371 AXB655371:AXH655371 BGX655371:BHD655371 BQT655371:BQZ655371 CAP655371:CAV655371 CKL655371:CKR655371 CUH655371:CUN655371 DED655371:DEJ655371 DNZ655371:DOF655371 DXV655371:DYB655371 EHR655371:EHX655371 ERN655371:ERT655371 FBJ655371:FBP655371 FLF655371:FLL655371 FVB655371:FVH655371 GEX655371:GFD655371 GOT655371:GOZ655371 GYP655371:GYV655371 HIL655371:HIR655371 HSH655371:HSN655371 ICD655371:ICJ655371 ILZ655371:IMF655371 IVV655371:IWB655371 JFR655371:JFX655371 JPN655371:JPT655371 JZJ655371:JZP655371 KJF655371:KJL655371 KTB655371:KTH655371 LCX655371:LDD655371 LMT655371:LMZ655371 LWP655371:LWV655371 MGL655371:MGR655371 MQH655371:MQN655371 NAD655371:NAJ655371 NJZ655371:NKF655371 NTV655371:NUB655371 ODR655371:ODX655371 ONN655371:ONT655371 OXJ655371:OXP655371 PHF655371:PHL655371 PRB655371:PRH655371 QAX655371:QBD655371 QKT655371:QKZ655371 QUP655371:QUV655371 REL655371:RER655371 ROH655371:RON655371 RYD655371:RYJ655371 SHZ655371:SIF655371 SRV655371:SSB655371 TBR655371:TBX655371 TLN655371:TLT655371 TVJ655371:TVP655371 UFF655371:UFL655371 UPB655371:UPH655371 UYX655371:UZD655371 VIT655371:VIZ655371 VSP655371:VSV655371 WCL655371:WCR655371 WMH655371:WMN655371 WWD655371:WWJ655371 V720907:AB720907 JR720907:JX720907 TN720907:TT720907 ADJ720907:ADP720907 ANF720907:ANL720907 AXB720907:AXH720907 BGX720907:BHD720907 BQT720907:BQZ720907 CAP720907:CAV720907 CKL720907:CKR720907 CUH720907:CUN720907 DED720907:DEJ720907 DNZ720907:DOF720907 DXV720907:DYB720907 EHR720907:EHX720907 ERN720907:ERT720907 FBJ720907:FBP720907 FLF720907:FLL720907 FVB720907:FVH720907 GEX720907:GFD720907 GOT720907:GOZ720907 GYP720907:GYV720907 HIL720907:HIR720907 HSH720907:HSN720907 ICD720907:ICJ720907 ILZ720907:IMF720907 IVV720907:IWB720907 JFR720907:JFX720907 JPN720907:JPT720907 JZJ720907:JZP720907 KJF720907:KJL720907 KTB720907:KTH720907 LCX720907:LDD720907 LMT720907:LMZ720907 LWP720907:LWV720907 MGL720907:MGR720907 MQH720907:MQN720907 NAD720907:NAJ720907 NJZ720907:NKF720907 NTV720907:NUB720907 ODR720907:ODX720907 ONN720907:ONT720907 OXJ720907:OXP720907 PHF720907:PHL720907 PRB720907:PRH720907 QAX720907:QBD720907 QKT720907:QKZ720907 QUP720907:QUV720907 REL720907:RER720907 ROH720907:RON720907 RYD720907:RYJ720907 SHZ720907:SIF720907 SRV720907:SSB720907 TBR720907:TBX720907 TLN720907:TLT720907 TVJ720907:TVP720907 UFF720907:UFL720907 UPB720907:UPH720907 UYX720907:UZD720907 VIT720907:VIZ720907 VSP720907:VSV720907 WCL720907:WCR720907 WMH720907:WMN720907 WWD720907:WWJ720907 V786443:AB786443 JR786443:JX786443 TN786443:TT786443 ADJ786443:ADP786443 ANF786443:ANL786443 AXB786443:AXH786443 BGX786443:BHD786443 BQT786443:BQZ786443 CAP786443:CAV786443 CKL786443:CKR786443 CUH786443:CUN786443 DED786443:DEJ786443 DNZ786443:DOF786443 DXV786443:DYB786443 EHR786443:EHX786443 ERN786443:ERT786443 FBJ786443:FBP786443 FLF786443:FLL786443 FVB786443:FVH786443 GEX786443:GFD786443 GOT786443:GOZ786443 GYP786443:GYV786443 HIL786443:HIR786443 HSH786443:HSN786443 ICD786443:ICJ786443 ILZ786443:IMF786443 IVV786443:IWB786443 JFR786443:JFX786443 JPN786443:JPT786443 JZJ786443:JZP786443 KJF786443:KJL786443 KTB786443:KTH786443 LCX786443:LDD786443 LMT786443:LMZ786443 LWP786443:LWV786443 MGL786443:MGR786443 MQH786443:MQN786443 NAD786443:NAJ786443 NJZ786443:NKF786443 NTV786443:NUB786443 ODR786443:ODX786443 ONN786443:ONT786443 OXJ786443:OXP786443 PHF786443:PHL786443 PRB786443:PRH786443 QAX786443:QBD786443 QKT786443:QKZ786443 QUP786443:QUV786443 REL786443:RER786443 ROH786443:RON786443 RYD786443:RYJ786443 SHZ786443:SIF786443 SRV786443:SSB786443 TBR786443:TBX786443 TLN786443:TLT786443 TVJ786443:TVP786443 UFF786443:UFL786443 UPB786443:UPH786443 UYX786443:UZD786443 VIT786443:VIZ786443 VSP786443:VSV786443 WCL786443:WCR786443 WMH786443:WMN786443 WWD786443:WWJ786443 V851979:AB851979 JR851979:JX851979 TN851979:TT851979 ADJ851979:ADP851979 ANF851979:ANL851979 AXB851979:AXH851979 BGX851979:BHD851979 BQT851979:BQZ851979 CAP851979:CAV851979 CKL851979:CKR851979 CUH851979:CUN851979 DED851979:DEJ851979 DNZ851979:DOF851979 DXV851979:DYB851979 EHR851979:EHX851979 ERN851979:ERT851979 FBJ851979:FBP851979 FLF851979:FLL851979 FVB851979:FVH851979 GEX851979:GFD851979 GOT851979:GOZ851979 GYP851979:GYV851979 HIL851979:HIR851979 HSH851979:HSN851979 ICD851979:ICJ851979 ILZ851979:IMF851979 IVV851979:IWB851979 JFR851979:JFX851979 JPN851979:JPT851979 JZJ851979:JZP851979 KJF851979:KJL851979 KTB851979:KTH851979 LCX851979:LDD851979 LMT851979:LMZ851979 LWP851979:LWV851979 MGL851979:MGR851979 MQH851979:MQN851979 NAD851979:NAJ851979 NJZ851979:NKF851979 NTV851979:NUB851979 ODR851979:ODX851979 ONN851979:ONT851979 OXJ851979:OXP851979 PHF851979:PHL851979 PRB851979:PRH851979 QAX851979:QBD851979 QKT851979:QKZ851979 QUP851979:QUV851979 REL851979:RER851979 ROH851979:RON851979 RYD851979:RYJ851979 SHZ851979:SIF851979 SRV851979:SSB851979 TBR851979:TBX851979 TLN851979:TLT851979 TVJ851979:TVP851979 UFF851979:UFL851979 UPB851979:UPH851979 UYX851979:UZD851979 VIT851979:VIZ851979 VSP851979:VSV851979 WCL851979:WCR851979 WMH851979:WMN851979 WWD851979:WWJ851979 V917515:AB917515 JR917515:JX917515 TN917515:TT917515 ADJ917515:ADP917515 ANF917515:ANL917515 AXB917515:AXH917515 BGX917515:BHD917515 BQT917515:BQZ917515 CAP917515:CAV917515 CKL917515:CKR917515 CUH917515:CUN917515 DED917515:DEJ917515 DNZ917515:DOF917515 DXV917515:DYB917515 EHR917515:EHX917515 ERN917515:ERT917515 FBJ917515:FBP917515 FLF917515:FLL917515 FVB917515:FVH917515 GEX917515:GFD917515 GOT917515:GOZ917515 GYP917515:GYV917515 HIL917515:HIR917515 HSH917515:HSN917515 ICD917515:ICJ917515 ILZ917515:IMF917515 IVV917515:IWB917515 JFR917515:JFX917515 JPN917515:JPT917515 JZJ917515:JZP917515 KJF917515:KJL917515 KTB917515:KTH917515 LCX917515:LDD917515 LMT917515:LMZ917515 LWP917515:LWV917515 MGL917515:MGR917515 MQH917515:MQN917515 NAD917515:NAJ917515 NJZ917515:NKF917515 NTV917515:NUB917515 ODR917515:ODX917515 ONN917515:ONT917515 OXJ917515:OXP917515 PHF917515:PHL917515 PRB917515:PRH917515 QAX917515:QBD917515 QKT917515:QKZ917515 QUP917515:QUV917515 REL917515:RER917515 ROH917515:RON917515 RYD917515:RYJ917515 SHZ917515:SIF917515 SRV917515:SSB917515 TBR917515:TBX917515 TLN917515:TLT917515 TVJ917515:TVP917515 UFF917515:UFL917515 UPB917515:UPH917515 UYX917515:UZD917515 VIT917515:VIZ917515 VSP917515:VSV917515 WCL917515:WCR917515 WMH917515:WMN917515 WWD917515:WWJ917515 V983051:AB983051 JR983051:JX983051 TN983051:TT983051 ADJ983051:ADP983051 ANF983051:ANL983051 AXB983051:AXH983051 BGX983051:BHD983051 BQT983051:BQZ983051 CAP983051:CAV983051 CKL983051:CKR983051 CUH983051:CUN983051 DED983051:DEJ983051 DNZ983051:DOF983051 DXV983051:DYB983051 EHR983051:EHX983051 ERN983051:ERT983051 FBJ983051:FBP983051 FLF983051:FLL983051 FVB983051:FVH983051 GEX983051:GFD983051 GOT983051:GOZ983051 GYP983051:GYV983051 HIL983051:HIR983051 HSH983051:HSN983051 ICD983051:ICJ983051 ILZ983051:IMF983051 IVV983051:IWB983051 JFR983051:JFX983051 JPN983051:JPT983051 JZJ983051:JZP983051 KJF983051:KJL983051 KTB983051:KTH983051 LCX983051:LDD983051 LMT983051:LMZ983051 LWP983051:LWV983051 MGL983051:MGR983051 MQH983051:MQN983051 NAD983051:NAJ983051 NJZ983051:NKF983051 NTV983051:NUB983051 ODR983051:ODX983051 ONN983051:ONT983051 OXJ983051:OXP983051 PHF983051:PHL983051 PRB983051:PRH983051 QAX983051:QBD983051 QKT983051:QKZ983051 QUP983051:QUV983051 REL983051:RER983051 ROH983051:RON983051 RYD983051:RYJ983051 SHZ983051:SIF983051 SRV983051:SSB983051 TBR983051:TBX983051 TLN983051:TLT983051 TVJ983051:TVP983051 UFF983051:UFL983051 UPB983051:UPH983051 UYX983051:UZD983051 VIT983051:VIZ983051 VSP983051:VSV983051 WCL983051:WCR983051 WMH983051:WMN983051 WWD983051:WWJ983051 AA38:AB109 JW38:JX109 TS38:TT109 ADO38:ADP109 ANK38:ANL109 AXG38:AXH109 BHC38:BHD109 BQY38:BQZ109 CAU38:CAV109 CKQ38:CKR109 CUM38:CUN109 DEI38:DEJ109 DOE38:DOF109 DYA38:DYB109 EHW38:EHX109 ERS38:ERT109 FBO38:FBP109 FLK38:FLL109 FVG38:FVH109 GFC38:GFD109 GOY38:GOZ109 GYU38:GYV109 HIQ38:HIR109 HSM38:HSN109 ICI38:ICJ109 IME38:IMF109 IWA38:IWB109 JFW38:JFX109 JPS38:JPT109 JZO38:JZP109 KJK38:KJL109 KTG38:KTH109 LDC38:LDD109 LMY38:LMZ109 LWU38:LWV109 MGQ38:MGR109 MQM38:MQN109 NAI38:NAJ109 NKE38:NKF109 NUA38:NUB109 ODW38:ODX109 ONS38:ONT109 OXO38:OXP109 PHK38:PHL109 PRG38:PRH109 QBC38:QBD109 QKY38:QKZ109 QUU38:QUV109 REQ38:RER109 ROM38:RON109 RYI38:RYJ109 SIE38:SIF109 SSA38:SSB109 TBW38:TBX109 TLS38:TLT109 TVO38:TVP109 UFK38:UFL109 UPG38:UPH109 UZC38:UZD109 VIY38:VIZ109 VSU38:VSV109 WCQ38:WCR109 WMM38:WMN109 WWI38:WWJ109 AA65574:AB65645 JW65574:JX65645 TS65574:TT65645 ADO65574:ADP65645 ANK65574:ANL65645 AXG65574:AXH65645 BHC65574:BHD65645 BQY65574:BQZ65645 CAU65574:CAV65645 CKQ65574:CKR65645 CUM65574:CUN65645 DEI65574:DEJ65645 DOE65574:DOF65645 DYA65574:DYB65645 EHW65574:EHX65645 ERS65574:ERT65645 FBO65574:FBP65645 FLK65574:FLL65645 FVG65574:FVH65645 GFC65574:GFD65645 GOY65574:GOZ65645 GYU65574:GYV65645 HIQ65574:HIR65645 HSM65574:HSN65645 ICI65574:ICJ65645 IME65574:IMF65645 IWA65574:IWB65645 JFW65574:JFX65645 JPS65574:JPT65645 JZO65574:JZP65645 KJK65574:KJL65645 KTG65574:KTH65645 LDC65574:LDD65645 LMY65574:LMZ65645 LWU65574:LWV65645 MGQ65574:MGR65645 MQM65574:MQN65645 NAI65574:NAJ65645 NKE65574:NKF65645 NUA65574:NUB65645 ODW65574:ODX65645 ONS65574:ONT65645 OXO65574:OXP65645 PHK65574:PHL65645 PRG65574:PRH65645 QBC65574:QBD65645 QKY65574:QKZ65645 QUU65574:QUV65645 REQ65574:RER65645 ROM65574:RON65645 RYI65574:RYJ65645 SIE65574:SIF65645 SSA65574:SSB65645 TBW65574:TBX65645 TLS65574:TLT65645 TVO65574:TVP65645 UFK65574:UFL65645 UPG65574:UPH65645 UZC65574:UZD65645 VIY65574:VIZ65645 VSU65574:VSV65645 WCQ65574:WCR65645 WMM65574:WMN65645 WWI65574:WWJ65645 AA131110:AB131181 JW131110:JX131181 TS131110:TT131181 ADO131110:ADP131181 ANK131110:ANL131181 AXG131110:AXH131181 BHC131110:BHD131181 BQY131110:BQZ131181 CAU131110:CAV131181 CKQ131110:CKR131181 CUM131110:CUN131181 DEI131110:DEJ131181 DOE131110:DOF131181 DYA131110:DYB131181 EHW131110:EHX131181 ERS131110:ERT131181 FBO131110:FBP131181 FLK131110:FLL131181 FVG131110:FVH131181 GFC131110:GFD131181 GOY131110:GOZ131181 GYU131110:GYV131181 HIQ131110:HIR131181 HSM131110:HSN131181 ICI131110:ICJ131181 IME131110:IMF131181 IWA131110:IWB131181 JFW131110:JFX131181 JPS131110:JPT131181 JZO131110:JZP131181 KJK131110:KJL131181 KTG131110:KTH131181 LDC131110:LDD131181 LMY131110:LMZ131181 LWU131110:LWV131181 MGQ131110:MGR131181 MQM131110:MQN131181 NAI131110:NAJ131181 NKE131110:NKF131181 NUA131110:NUB131181 ODW131110:ODX131181 ONS131110:ONT131181 OXO131110:OXP131181 PHK131110:PHL131181 PRG131110:PRH131181 QBC131110:QBD131181 QKY131110:QKZ131181 QUU131110:QUV131181 REQ131110:RER131181 ROM131110:RON131181 RYI131110:RYJ131181 SIE131110:SIF131181 SSA131110:SSB131181 TBW131110:TBX131181 TLS131110:TLT131181 TVO131110:TVP131181 UFK131110:UFL131181 UPG131110:UPH131181 UZC131110:UZD131181 VIY131110:VIZ131181 VSU131110:VSV131181 WCQ131110:WCR131181 WMM131110:WMN131181 WWI131110:WWJ131181 AA196646:AB196717 JW196646:JX196717 TS196646:TT196717 ADO196646:ADP196717 ANK196646:ANL196717 AXG196646:AXH196717 BHC196646:BHD196717 BQY196646:BQZ196717 CAU196646:CAV196717 CKQ196646:CKR196717 CUM196646:CUN196717 DEI196646:DEJ196717 DOE196646:DOF196717 DYA196646:DYB196717 EHW196646:EHX196717 ERS196646:ERT196717 FBO196646:FBP196717 FLK196646:FLL196717 FVG196646:FVH196717 GFC196646:GFD196717 GOY196646:GOZ196717 GYU196646:GYV196717 HIQ196646:HIR196717 HSM196646:HSN196717 ICI196646:ICJ196717 IME196646:IMF196717 IWA196646:IWB196717 JFW196646:JFX196717 JPS196646:JPT196717 JZO196646:JZP196717 KJK196646:KJL196717 KTG196646:KTH196717 LDC196646:LDD196717 LMY196646:LMZ196717 LWU196646:LWV196717 MGQ196646:MGR196717 MQM196646:MQN196717 NAI196646:NAJ196717 NKE196646:NKF196717 NUA196646:NUB196717 ODW196646:ODX196717 ONS196646:ONT196717 OXO196646:OXP196717 PHK196646:PHL196717 PRG196646:PRH196717 QBC196646:QBD196717 QKY196646:QKZ196717 QUU196646:QUV196717 REQ196646:RER196717 ROM196646:RON196717 RYI196646:RYJ196717 SIE196646:SIF196717 SSA196646:SSB196717 TBW196646:TBX196717 TLS196646:TLT196717 TVO196646:TVP196717 UFK196646:UFL196717 UPG196646:UPH196717 UZC196646:UZD196717 VIY196646:VIZ196717 VSU196646:VSV196717 WCQ196646:WCR196717 WMM196646:WMN196717 WWI196646:WWJ196717 AA262182:AB262253 JW262182:JX262253 TS262182:TT262253 ADO262182:ADP262253 ANK262182:ANL262253 AXG262182:AXH262253 BHC262182:BHD262253 BQY262182:BQZ262253 CAU262182:CAV262253 CKQ262182:CKR262253 CUM262182:CUN262253 DEI262182:DEJ262253 DOE262182:DOF262253 DYA262182:DYB262253 EHW262182:EHX262253 ERS262182:ERT262253 FBO262182:FBP262253 FLK262182:FLL262253 FVG262182:FVH262253 GFC262182:GFD262253 GOY262182:GOZ262253 GYU262182:GYV262253 HIQ262182:HIR262253 HSM262182:HSN262253 ICI262182:ICJ262253 IME262182:IMF262253 IWA262182:IWB262253 JFW262182:JFX262253 JPS262182:JPT262253 JZO262182:JZP262253 KJK262182:KJL262253 KTG262182:KTH262253 LDC262182:LDD262253 LMY262182:LMZ262253 LWU262182:LWV262253 MGQ262182:MGR262253 MQM262182:MQN262253 NAI262182:NAJ262253 NKE262182:NKF262253 NUA262182:NUB262253 ODW262182:ODX262253 ONS262182:ONT262253 OXO262182:OXP262253 PHK262182:PHL262253 PRG262182:PRH262253 QBC262182:QBD262253 QKY262182:QKZ262253 QUU262182:QUV262253 REQ262182:RER262253 ROM262182:RON262253 RYI262182:RYJ262253 SIE262182:SIF262253 SSA262182:SSB262253 TBW262182:TBX262253 TLS262182:TLT262253 TVO262182:TVP262253 UFK262182:UFL262253 UPG262182:UPH262253 UZC262182:UZD262253 VIY262182:VIZ262253 VSU262182:VSV262253 WCQ262182:WCR262253 WMM262182:WMN262253 WWI262182:WWJ262253 AA327718:AB327789 JW327718:JX327789 TS327718:TT327789 ADO327718:ADP327789 ANK327718:ANL327789 AXG327718:AXH327789 BHC327718:BHD327789 BQY327718:BQZ327789 CAU327718:CAV327789 CKQ327718:CKR327789 CUM327718:CUN327789 DEI327718:DEJ327789 DOE327718:DOF327789 DYA327718:DYB327789 EHW327718:EHX327789 ERS327718:ERT327789 FBO327718:FBP327789 FLK327718:FLL327789 FVG327718:FVH327789 GFC327718:GFD327789 GOY327718:GOZ327789 GYU327718:GYV327789 HIQ327718:HIR327789 HSM327718:HSN327789 ICI327718:ICJ327789 IME327718:IMF327789 IWA327718:IWB327789 JFW327718:JFX327789 JPS327718:JPT327789 JZO327718:JZP327789 KJK327718:KJL327789 KTG327718:KTH327789 LDC327718:LDD327789 LMY327718:LMZ327789 LWU327718:LWV327789 MGQ327718:MGR327789 MQM327718:MQN327789 NAI327718:NAJ327789 NKE327718:NKF327789 NUA327718:NUB327789 ODW327718:ODX327789 ONS327718:ONT327789 OXO327718:OXP327789 PHK327718:PHL327789 PRG327718:PRH327789 QBC327718:QBD327789 QKY327718:QKZ327789 QUU327718:QUV327789 REQ327718:RER327789 ROM327718:RON327789 RYI327718:RYJ327789 SIE327718:SIF327789 SSA327718:SSB327789 TBW327718:TBX327789 TLS327718:TLT327789 TVO327718:TVP327789 UFK327718:UFL327789 UPG327718:UPH327789 UZC327718:UZD327789 VIY327718:VIZ327789 VSU327718:VSV327789 WCQ327718:WCR327789 WMM327718:WMN327789 WWI327718:WWJ327789 AA393254:AB393325 JW393254:JX393325 TS393254:TT393325 ADO393254:ADP393325 ANK393254:ANL393325 AXG393254:AXH393325 BHC393254:BHD393325 BQY393254:BQZ393325 CAU393254:CAV393325 CKQ393254:CKR393325 CUM393254:CUN393325 DEI393254:DEJ393325 DOE393254:DOF393325 DYA393254:DYB393325 EHW393254:EHX393325 ERS393254:ERT393325 FBO393254:FBP393325 FLK393254:FLL393325 FVG393254:FVH393325 GFC393254:GFD393325 GOY393254:GOZ393325 GYU393254:GYV393325 HIQ393254:HIR393325 HSM393254:HSN393325 ICI393254:ICJ393325 IME393254:IMF393325 IWA393254:IWB393325 JFW393254:JFX393325 JPS393254:JPT393325 JZO393254:JZP393325 KJK393254:KJL393325 KTG393254:KTH393325 LDC393254:LDD393325 LMY393254:LMZ393325 LWU393254:LWV393325 MGQ393254:MGR393325 MQM393254:MQN393325 NAI393254:NAJ393325 NKE393254:NKF393325 NUA393254:NUB393325 ODW393254:ODX393325 ONS393254:ONT393325 OXO393254:OXP393325 PHK393254:PHL393325 PRG393254:PRH393325 QBC393254:QBD393325 QKY393254:QKZ393325 QUU393254:QUV393325 REQ393254:RER393325 ROM393254:RON393325 RYI393254:RYJ393325 SIE393254:SIF393325 SSA393254:SSB393325 TBW393254:TBX393325 TLS393254:TLT393325 TVO393254:TVP393325 UFK393254:UFL393325 UPG393254:UPH393325 UZC393254:UZD393325 VIY393254:VIZ393325 VSU393254:VSV393325 WCQ393254:WCR393325 WMM393254:WMN393325 WWI393254:WWJ393325 AA458790:AB458861 JW458790:JX458861 TS458790:TT458861 ADO458790:ADP458861 ANK458790:ANL458861 AXG458790:AXH458861 BHC458790:BHD458861 BQY458790:BQZ458861 CAU458790:CAV458861 CKQ458790:CKR458861 CUM458790:CUN458861 DEI458790:DEJ458861 DOE458790:DOF458861 DYA458790:DYB458861 EHW458790:EHX458861 ERS458790:ERT458861 FBO458790:FBP458861 FLK458790:FLL458861 FVG458790:FVH458861 GFC458790:GFD458861 GOY458790:GOZ458861 GYU458790:GYV458861 HIQ458790:HIR458861 HSM458790:HSN458861 ICI458790:ICJ458861 IME458790:IMF458861 IWA458790:IWB458861 JFW458790:JFX458861 JPS458790:JPT458861 JZO458790:JZP458861 KJK458790:KJL458861 KTG458790:KTH458861 LDC458790:LDD458861 LMY458790:LMZ458861 LWU458790:LWV458861 MGQ458790:MGR458861 MQM458790:MQN458861 NAI458790:NAJ458861 NKE458790:NKF458861 NUA458790:NUB458861 ODW458790:ODX458861 ONS458790:ONT458861 OXO458790:OXP458861 PHK458790:PHL458861 PRG458790:PRH458861 QBC458790:QBD458861 QKY458790:QKZ458861 QUU458790:QUV458861 REQ458790:RER458861 ROM458790:RON458861 RYI458790:RYJ458861 SIE458790:SIF458861 SSA458790:SSB458861 TBW458790:TBX458861 TLS458790:TLT458861 TVO458790:TVP458861 UFK458790:UFL458861 UPG458790:UPH458861 UZC458790:UZD458861 VIY458790:VIZ458861 VSU458790:VSV458861 WCQ458790:WCR458861 WMM458790:WMN458861 WWI458790:WWJ458861 AA524326:AB524397 JW524326:JX524397 TS524326:TT524397 ADO524326:ADP524397 ANK524326:ANL524397 AXG524326:AXH524397 BHC524326:BHD524397 BQY524326:BQZ524397 CAU524326:CAV524397 CKQ524326:CKR524397 CUM524326:CUN524397 DEI524326:DEJ524397 DOE524326:DOF524397 DYA524326:DYB524397 EHW524326:EHX524397 ERS524326:ERT524397 FBO524326:FBP524397 FLK524326:FLL524397 FVG524326:FVH524397 GFC524326:GFD524397 GOY524326:GOZ524397 GYU524326:GYV524397 HIQ524326:HIR524397 HSM524326:HSN524397 ICI524326:ICJ524397 IME524326:IMF524397 IWA524326:IWB524397 JFW524326:JFX524397 JPS524326:JPT524397 JZO524326:JZP524397 KJK524326:KJL524397 KTG524326:KTH524397 LDC524326:LDD524397 LMY524326:LMZ524397 LWU524326:LWV524397 MGQ524326:MGR524397 MQM524326:MQN524397 NAI524326:NAJ524397 NKE524326:NKF524397 NUA524326:NUB524397 ODW524326:ODX524397 ONS524326:ONT524397 OXO524326:OXP524397 PHK524326:PHL524397 PRG524326:PRH524397 QBC524326:QBD524397 QKY524326:QKZ524397 QUU524326:QUV524397 REQ524326:RER524397 ROM524326:RON524397 RYI524326:RYJ524397 SIE524326:SIF524397 SSA524326:SSB524397 TBW524326:TBX524397 TLS524326:TLT524397 TVO524326:TVP524397 UFK524326:UFL524397 UPG524326:UPH524397 UZC524326:UZD524397 VIY524326:VIZ524397 VSU524326:VSV524397 WCQ524326:WCR524397 WMM524326:WMN524397 WWI524326:WWJ524397 AA589862:AB589933 JW589862:JX589933 TS589862:TT589933 ADO589862:ADP589933 ANK589862:ANL589933 AXG589862:AXH589933 BHC589862:BHD589933 BQY589862:BQZ589933 CAU589862:CAV589933 CKQ589862:CKR589933 CUM589862:CUN589933 DEI589862:DEJ589933 DOE589862:DOF589933 DYA589862:DYB589933 EHW589862:EHX589933 ERS589862:ERT589933 FBO589862:FBP589933 FLK589862:FLL589933 FVG589862:FVH589933 GFC589862:GFD589933 GOY589862:GOZ589933 GYU589862:GYV589933 HIQ589862:HIR589933 HSM589862:HSN589933 ICI589862:ICJ589933 IME589862:IMF589933 IWA589862:IWB589933 JFW589862:JFX589933 JPS589862:JPT589933 JZO589862:JZP589933 KJK589862:KJL589933 KTG589862:KTH589933 LDC589862:LDD589933 LMY589862:LMZ589933 LWU589862:LWV589933 MGQ589862:MGR589933 MQM589862:MQN589933 NAI589862:NAJ589933 NKE589862:NKF589933 NUA589862:NUB589933 ODW589862:ODX589933 ONS589862:ONT589933 OXO589862:OXP589933 PHK589862:PHL589933 PRG589862:PRH589933 QBC589862:QBD589933 QKY589862:QKZ589933 QUU589862:QUV589933 REQ589862:RER589933 ROM589862:RON589933 RYI589862:RYJ589933 SIE589862:SIF589933 SSA589862:SSB589933 TBW589862:TBX589933 TLS589862:TLT589933 TVO589862:TVP589933 UFK589862:UFL589933 UPG589862:UPH589933 UZC589862:UZD589933 VIY589862:VIZ589933 VSU589862:VSV589933 WCQ589862:WCR589933 WMM589862:WMN589933 WWI589862:WWJ589933 AA655398:AB655469 JW655398:JX655469 TS655398:TT655469 ADO655398:ADP655469 ANK655398:ANL655469 AXG655398:AXH655469 BHC655398:BHD655469 BQY655398:BQZ655469 CAU655398:CAV655469 CKQ655398:CKR655469 CUM655398:CUN655469 DEI655398:DEJ655469 DOE655398:DOF655469 DYA655398:DYB655469 EHW655398:EHX655469 ERS655398:ERT655469 FBO655398:FBP655469 FLK655398:FLL655469 FVG655398:FVH655469 GFC655398:GFD655469 GOY655398:GOZ655469 GYU655398:GYV655469 HIQ655398:HIR655469 HSM655398:HSN655469 ICI655398:ICJ655469 IME655398:IMF655469 IWA655398:IWB655469 JFW655398:JFX655469 JPS655398:JPT655469 JZO655398:JZP655469 KJK655398:KJL655469 KTG655398:KTH655469 LDC655398:LDD655469 LMY655398:LMZ655469 LWU655398:LWV655469 MGQ655398:MGR655469 MQM655398:MQN655469 NAI655398:NAJ655469 NKE655398:NKF655469 NUA655398:NUB655469 ODW655398:ODX655469 ONS655398:ONT655469 OXO655398:OXP655469 PHK655398:PHL655469 PRG655398:PRH655469 QBC655398:QBD655469 QKY655398:QKZ655469 QUU655398:QUV655469 REQ655398:RER655469 ROM655398:RON655469 RYI655398:RYJ655469 SIE655398:SIF655469 SSA655398:SSB655469 TBW655398:TBX655469 TLS655398:TLT655469 TVO655398:TVP655469 UFK655398:UFL655469 UPG655398:UPH655469 UZC655398:UZD655469 VIY655398:VIZ655469 VSU655398:VSV655469 WCQ655398:WCR655469 WMM655398:WMN655469 WWI655398:WWJ655469 AA720934:AB721005 JW720934:JX721005 TS720934:TT721005 ADO720934:ADP721005 ANK720934:ANL721005 AXG720934:AXH721005 BHC720934:BHD721005 BQY720934:BQZ721005 CAU720934:CAV721005 CKQ720934:CKR721005 CUM720934:CUN721005 DEI720934:DEJ721005 DOE720934:DOF721005 DYA720934:DYB721005 EHW720934:EHX721005 ERS720934:ERT721005 FBO720934:FBP721005 FLK720934:FLL721005 FVG720934:FVH721005 GFC720934:GFD721005 GOY720934:GOZ721005 GYU720934:GYV721005 HIQ720934:HIR721005 HSM720934:HSN721005 ICI720934:ICJ721005 IME720934:IMF721005 IWA720934:IWB721005 JFW720934:JFX721005 JPS720934:JPT721005 JZO720934:JZP721005 KJK720934:KJL721005 KTG720934:KTH721005 LDC720934:LDD721005 LMY720934:LMZ721005 LWU720934:LWV721005 MGQ720934:MGR721005 MQM720934:MQN721005 NAI720934:NAJ721005 NKE720934:NKF721005 NUA720934:NUB721005 ODW720934:ODX721005 ONS720934:ONT721005 OXO720934:OXP721005 PHK720934:PHL721005 PRG720934:PRH721005 QBC720934:QBD721005 QKY720934:QKZ721005 QUU720934:QUV721005 REQ720934:RER721005 ROM720934:RON721005 RYI720934:RYJ721005 SIE720934:SIF721005 SSA720934:SSB721005 TBW720934:TBX721005 TLS720934:TLT721005 TVO720934:TVP721005 UFK720934:UFL721005 UPG720934:UPH721005 UZC720934:UZD721005 VIY720934:VIZ721005 VSU720934:VSV721005 WCQ720934:WCR721005 WMM720934:WMN721005 WWI720934:WWJ721005 AA786470:AB786541 JW786470:JX786541 TS786470:TT786541 ADO786470:ADP786541 ANK786470:ANL786541 AXG786470:AXH786541 BHC786470:BHD786541 BQY786470:BQZ786541 CAU786470:CAV786541 CKQ786470:CKR786541 CUM786470:CUN786541 DEI786470:DEJ786541 DOE786470:DOF786541 DYA786470:DYB786541 EHW786470:EHX786541 ERS786470:ERT786541 FBO786470:FBP786541 FLK786470:FLL786541 FVG786470:FVH786541 GFC786470:GFD786541 GOY786470:GOZ786541 GYU786470:GYV786541 HIQ786470:HIR786541 HSM786470:HSN786541 ICI786470:ICJ786541 IME786470:IMF786541 IWA786470:IWB786541 JFW786470:JFX786541 JPS786470:JPT786541 JZO786470:JZP786541 KJK786470:KJL786541 KTG786470:KTH786541 LDC786470:LDD786541 LMY786470:LMZ786541 LWU786470:LWV786541 MGQ786470:MGR786541 MQM786470:MQN786541 NAI786470:NAJ786541 NKE786470:NKF786541 NUA786470:NUB786541 ODW786470:ODX786541 ONS786470:ONT786541 OXO786470:OXP786541 PHK786470:PHL786541 PRG786470:PRH786541 QBC786470:QBD786541 QKY786470:QKZ786541 QUU786470:QUV786541 REQ786470:RER786541 ROM786470:RON786541 RYI786470:RYJ786541 SIE786470:SIF786541 SSA786470:SSB786541 TBW786470:TBX786541 TLS786470:TLT786541 TVO786470:TVP786541 UFK786470:UFL786541 UPG786470:UPH786541 UZC786470:UZD786541 VIY786470:VIZ786541 VSU786470:VSV786541 WCQ786470:WCR786541 WMM786470:WMN786541 WWI786470:WWJ786541 AA852006:AB852077 JW852006:JX852077 TS852006:TT852077 ADO852006:ADP852077 ANK852006:ANL852077 AXG852006:AXH852077 BHC852006:BHD852077 BQY852006:BQZ852077 CAU852006:CAV852077 CKQ852006:CKR852077 CUM852006:CUN852077 DEI852006:DEJ852077 DOE852006:DOF852077 DYA852006:DYB852077 EHW852006:EHX852077 ERS852006:ERT852077 FBO852006:FBP852077 FLK852006:FLL852077 FVG852006:FVH852077 GFC852006:GFD852077 GOY852006:GOZ852077 GYU852006:GYV852077 HIQ852006:HIR852077 HSM852006:HSN852077 ICI852006:ICJ852077 IME852006:IMF852077 IWA852006:IWB852077 JFW852006:JFX852077 JPS852006:JPT852077 JZO852006:JZP852077 KJK852006:KJL852077 KTG852006:KTH852077 LDC852006:LDD852077 LMY852006:LMZ852077 LWU852006:LWV852077 MGQ852006:MGR852077 MQM852006:MQN852077 NAI852006:NAJ852077 NKE852006:NKF852077 NUA852006:NUB852077 ODW852006:ODX852077 ONS852006:ONT852077 OXO852006:OXP852077 PHK852006:PHL852077 PRG852006:PRH852077 QBC852006:QBD852077 QKY852006:QKZ852077 QUU852006:QUV852077 REQ852006:RER852077 ROM852006:RON852077 RYI852006:RYJ852077 SIE852006:SIF852077 SSA852006:SSB852077 TBW852006:TBX852077 TLS852006:TLT852077 TVO852006:TVP852077 UFK852006:UFL852077 UPG852006:UPH852077 UZC852006:UZD852077 VIY852006:VIZ852077 VSU852006:VSV852077 WCQ852006:WCR852077 WMM852006:WMN852077 WWI852006:WWJ852077 AA917542:AB917613 JW917542:JX917613 TS917542:TT917613 ADO917542:ADP917613 ANK917542:ANL917613 AXG917542:AXH917613 BHC917542:BHD917613 BQY917542:BQZ917613 CAU917542:CAV917613 CKQ917542:CKR917613 CUM917542:CUN917613 DEI917542:DEJ917613 DOE917542:DOF917613 DYA917542:DYB917613 EHW917542:EHX917613 ERS917542:ERT917613 FBO917542:FBP917613 FLK917542:FLL917613 FVG917542:FVH917613 GFC917542:GFD917613 GOY917542:GOZ917613 GYU917542:GYV917613 HIQ917542:HIR917613 HSM917542:HSN917613 ICI917542:ICJ917613 IME917542:IMF917613 IWA917542:IWB917613 JFW917542:JFX917613 JPS917542:JPT917613 JZO917542:JZP917613 KJK917542:KJL917613 KTG917542:KTH917613 LDC917542:LDD917613 LMY917542:LMZ917613 LWU917542:LWV917613 MGQ917542:MGR917613 MQM917542:MQN917613 NAI917542:NAJ917613 NKE917542:NKF917613 NUA917542:NUB917613 ODW917542:ODX917613 ONS917542:ONT917613 OXO917542:OXP917613 PHK917542:PHL917613 PRG917542:PRH917613 QBC917542:QBD917613 QKY917542:QKZ917613 QUU917542:QUV917613 REQ917542:RER917613 ROM917542:RON917613 RYI917542:RYJ917613 SIE917542:SIF917613 SSA917542:SSB917613 TBW917542:TBX917613 TLS917542:TLT917613 TVO917542:TVP917613 UFK917542:UFL917613 UPG917542:UPH917613 UZC917542:UZD917613 VIY917542:VIZ917613 VSU917542:VSV917613 WCQ917542:WCR917613 WMM917542:WMN917613 WWI917542:WWJ917613 AA983078:AB983149 JW983078:JX983149 TS983078:TT983149 ADO983078:ADP983149 ANK983078:ANL983149 AXG983078:AXH983149 BHC983078:BHD983149 BQY983078:BQZ983149 CAU983078:CAV983149 CKQ983078:CKR983149 CUM983078:CUN983149 DEI983078:DEJ983149 DOE983078:DOF983149 DYA983078:DYB983149 EHW983078:EHX983149 ERS983078:ERT983149 FBO983078:FBP983149 FLK983078:FLL983149 FVG983078:FVH983149 GFC983078:GFD983149 GOY983078:GOZ983149 GYU983078:GYV983149 HIQ983078:HIR983149 HSM983078:HSN983149 ICI983078:ICJ983149 IME983078:IMF983149 IWA983078:IWB983149 JFW983078:JFX983149 JPS983078:JPT983149 JZO983078:JZP983149 KJK983078:KJL983149 KTG983078:KTH983149 LDC983078:LDD983149 LMY983078:LMZ983149 LWU983078:LWV983149 MGQ983078:MGR983149 MQM983078:MQN983149 NAI983078:NAJ983149 NKE983078:NKF983149 NUA983078:NUB983149 ODW983078:ODX983149 ONS983078:ONT983149 OXO983078:OXP983149 PHK983078:PHL983149 PRG983078:PRH983149 QBC983078:QBD983149 QKY983078:QKZ983149 QUU983078:QUV983149 REQ983078:RER983149 ROM983078:RON983149 RYI983078:RYJ983149 SIE983078:SIF983149 SSA983078:SSB983149 TBW983078:TBX983149 TLS983078:TLT983149 TVO983078:TVP983149 UFK983078:UFL983149 UPG983078:UPH983149 UZC983078:UZD983149 VIY983078:VIZ983149 VSU983078:VSV983149 WCQ983078:WCR983149 WMM983078:WMN983149 WWI983078:WWJ983149 AA11:AC12 JW11:JY12 TS11:TU12 ADO11:ADQ12 ANK11:ANM12 AXG11:AXI12 BHC11:BHE12 BQY11:BRA12 CAU11:CAW12 CKQ11:CKS12 CUM11:CUO12 DEI11:DEK12 DOE11:DOG12 DYA11:DYC12 EHW11:EHY12 ERS11:ERU12 FBO11:FBQ12 FLK11:FLM12 FVG11:FVI12 GFC11:GFE12 GOY11:GPA12 GYU11:GYW12 HIQ11:HIS12 HSM11:HSO12 ICI11:ICK12 IME11:IMG12 IWA11:IWC12 JFW11:JFY12 JPS11:JPU12 JZO11:JZQ12 KJK11:KJM12 KTG11:KTI12 LDC11:LDE12 LMY11:LNA12 LWU11:LWW12 MGQ11:MGS12 MQM11:MQO12 NAI11:NAK12 NKE11:NKG12 NUA11:NUC12 ODW11:ODY12 ONS11:ONU12 OXO11:OXQ12 PHK11:PHM12 PRG11:PRI12 QBC11:QBE12 QKY11:QLA12 QUU11:QUW12 REQ11:RES12 ROM11:ROO12 RYI11:RYK12 SIE11:SIG12 SSA11:SSC12 TBW11:TBY12 TLS11:TLU12 TVO11:TVQ12 UFK11:UFM12 UPG11:UPI12 UZC11:UZE12 VIY11:VJA12 VSU11:VSW12 WCQ11:WCS12 WMM11:WMO12 WWI11:WWK12 AA65548:AC65549 JW65548:JY65549 TS65548:TU65549 ADO65548:ADQ65549 ANK65548:ANM65549 AXG65548:AXI65549 BHC65548:BHE65549 BQY65548:BRA65549 CAU65548:CAW65549 CKQ65548:CKS65549 CUM65548:CUO65549 DEI65548:DEK65549 DOE65548:DOG65549 DYA65548:DYC65549 EHW65548:EHY65549 ERS65548:ERU65549 FBO65548:FBQ65549 FLK65548:FLM65549 FVG65548:FVI65549 GFC65548:GFE65549 GOY65548:GPA65549 GYU65548:GYW65549 HIQ65548:HIS65549 HSM65548:HSO65549 ICI65548:ICK65549 IME65548:IMG65549 IWA65548:IWC65549 JFW65548:JFY65549 JPS65548:JPU65549 JZO65548:JZQ65549 KJK65548:KJM65549 KTG65548:KTI65549 LDC65548:LDE65549 LMY65548:LNA65549 LWU65548:LWW65549 MGQ65548:MGS65549 MQM65548:MQO65549 NAI65548:NAK65549 NKE65548:NKG65549 NUA65548:NUC65549 ODW65548:ODY65549 ONS65548:ONU65549 OXO65548:OXQ65549 PHK65548:PHM65549 PRG65548:PRI65549 QBC65548:QBE65549 QKY65548:QLA65549 QUU65548:QUW65549 REQ65548:RES65549 ROM65548:ROO65549 RYI65548:RYK65549 SIE65548:SIG65549 SSA65548:SSC65549 TBW65548:TBY65549 TLS65548:TLU65549 TVO65548:TVQ65549 UFK65548:UFM65549 UPG65548:UPI65549 UZC65548:UZE65549 VIY65548:VJA65549 VSU65548:VSW65549 WCQ65548:WCS65549 WMM65548:WMO65549 WWI65548:WWK65549 AA131084:AC131085 JW131084:JY131085 TS131084:TU131085 ADO131084:ADQ131085 ANK131084:ANM131085 AXG131084:AXI131085 BHC131084:BHE131085 BQY131084:BRA131085 CAU131084:CAW131085 CKQ131084:CKS131085 CUM131084:CUO131085 DEI131084:DEK131085 DOE131084:DOG131085 DYA131084:DYC131085 EHW131084:EHY131085 ERS131084:ERU131085 FBO131084:FBQ131085 FLK131084:FLM131085 FVG131084:FVI131085 GFC131084:GFE131085 GOY131084:GPA131085 GYU131084:GYW131085 HIQ131084:HIS131085 HSM131084:HSO131085 ICI131084:ICK131085 IME131084:IMG131085 IWA131084:IWC131085 JFW131084:JFY131085 JPS131084:JPU131085 JZO131084:JZQ131085 KJK131084:KJM131085 KTG131084:KTI131085 LDC131084:LDE131085 LMY131084:LNA131085 LWU131084:LWW131085 MGQ131084:MGS131085 MQM131084:MQO131085 NAI131084:NAK131085 NKE131084:NKG131085 NUA131084:NUC131085 ODW131084:ODY131085 ONS131084:ONU131085 OXO131084:OXQ131085 PHK131084:PHM131085 PRG131084:PRI131085 QBC131084:QBE131085 QKY131084:QLA131085 QUU131084:QUW131085 REQ131084:RES131085 ROM131084:ROO131085 RYI131084:RYK131085 SIE131084:SIG131085 SSA131084:SSC131085 TBW131084:TBY131085 TLS131084:TLU131085 TVO131084:TVQ131085 UFK131084:UFM131085 UPG131084:UPI131085 UZC131084:UZE131085 VIY131084:VJA131085 VSU131084:VSW131085 WCQ131084:WCS131085 WMM131084:WMO131085 WWI131084:WWK131085 AA196620:AC196621 JW196620:JY196621 TS196620:TU196621 ADO196620:ADQ196621 ANK196620:ANM196621 AXG196620:AXI196621 BHC196620:BHE196621 BQY196620:BRA196621 CAU196620:CAW196621 CKQ196620:CKS196621 CUM196620:CUO196621 DEI196620:DEK196621 DOE196620:DOG196621 DYA196620:DYC196621 EHW196620:EHY196621 ERS196620:ERU196621 FBO196620:FBQ196621 FLK196620:FLM196621 FVG196620:FVI196621 GFC196620:GFE196621 GOY196620:GPA196621 GYU196620:GYW196621 HIQ196620:HIS196621 HSM196620:HSO196621 ICI196620:ICK196621 IME196620:IMG196621 IWA196620:IWC196621 JFW196620:JFY196621 JPS196620:JPU196621 JZO196620:JZQ196621 KJK196620:KJM196621 KTG196620:KTI196621 LDC196620:LDE196621 LMY196620:LNA196621 LWU196620:LWW196621 MGQ196620:MGS196621 MQM196620:MQO196621 NAI196620:NAK196621 NKE196620:NKG196621 NUA196620:NUC196621 ODW196620:ODY196621 ONS196620:ONU196621 OXO196620:OXQ196621 PHK196620:PHM196621 PRG196620:PRI196621 QBC196620:QBE196621 QKY196620:QLA196621 QUU196620:QUW196621 REQ196620:RES196621 ROM196620:ROO196621 RYI196620:RYK196621 SIE196620:SIG196621 SSA196620:SSC196621 TBW196620:TBY196621 TLS196620:TLU196621 TVO196620:TVQ196621 UFK196620:UFM196621 UPG196620:UPI196621 UZC196620:UZE196621 VIY196620:VJA196621 VSU196620:VSW196621 WCQ196620:WCS196621 WMM196620:WMO196621 WWI196620:WWK196621 AA262156:AC262157 JW262156:JY262157 TS262156:TU262157 ADO262156:ADQ262157 ANK262156:ANM262157 AXG262156:AXI262157 BHC262156:BHE262157 BQY262156:BRA262157 CAU262156:CAW262157 CKQ262156:CKS262157 CUM262156:CUO262157 DEI262156:DEK262157 DOE262156:DOG262157 DYA262156:DYC262157 EHW262156:EHY262157 ERS262156:ERU262157 FBO262156:FBQ262157 FLK262156:FLM262157 FVG262156:FVI262157 GFC262156:GFE262157 GOY262156:GPA262157 GYU262156:GYW262157 HIQ262156:HIS262157 HSM262156:HSO262157 ICI262156:ICK262157 IME262156:IMG262157 IWA262156:IWC262157 JFW262156:JFY262157 JPS262156:JPU262157 JZO262156:JZQ262157 KJK262156:KJM262157 KTG262156:KTI262157 LDC262156:LDE262157 LMY262156:LNA262157 LWU262156:LWW262157 MGQ262156:MGS262157 MQM262156:MQO262157 NAI262156:NAK262157 NKE262156:NKG262157 NUA262156:NUC262157 ODW262156:ODY262157 ONS262156:ONU262157 OXO262156:OXQ262157 PHK262156:PHM262157 PRG262156:PRI262157 QBC262156:QBE262157 QKY262156:QLA262157 QUU262156:QUW262157 REQ262156:RES262157 ROM262156:ROO262157 RYI262156:RYK262157 SIE262156:SIG262157 SSA262156:SSC262157 TBW262156:TBY262157 TLS262156:TLU262157 TVO262156:TVQ262157 UFK262156:UFM262157 UPG262156:UPI262157 UZC262156:UZE262157 VIY262156:VJA262157 VSU262156:VSW262157 WCQ262156:WCS262157 WMM262156:WMO262157 WWI262156:WWK262157 AA327692:AC327693 JW327692:JY327693 TS327692:TU327693 ADO327692:ADQ327693 ANK327692:ANM327693 AXG327692:AXI327693 BHC327692:BHE327693 BQY327692:BRA327693 CAU327692:CAW327693 CKQ327692:CKS327693 CUM327692:CUO327693 DEI327692:DEK327693 DOE327692:DOG327693 DYA327692:DYC327693 EHW327692:EHY327693 ERS327692:ERU327693 FBO327692:FBQ327693 FLK327692:FLM327693 FVG327692:FVI327693 GFC327692:GFE327693 GOY327692:GPA327693 GYU327692:GYW327693 HIQ327692:HIS327693 HSM327692:HSO327693 ICI327692:ICK327693 IME327692:IMG327693 IWA327692:IWC327693 JFW327692:JFY327693 JPS327692:JPU327693 JZO327692:JZQ327693 KJK327692:KJM327693 KTG327692:KTI327693 LDC327692:LDE327693 LMY327692:LNA327693 LWU327692:LWW327693 MGQ327692:MGS327693 MQM327692:MQO327693 NAI327692:NAK327693 NKE327692:NKG327693 NUA327692:NUC327693 ODW327692:ODY327693 ONS327692:ONU327693 OXO327692:OXQ327693 PHK327692:PHM327693 PRG327692:PRI327693 QBC327692:QBE327693 QKY327692:QLA327693 QUU327692:QUW327693 REQ327692:RES327693 ROM327692:ROO327693 RYI327692:RYK327693 SIE327692:SIG327693 SSA327692:SSC327693 TBW327692:TBY327693 TLS327692:TLU327693 TVO327692:TVQ327693 UFK327692:UFM327693 UPG327692:UPI327693 UZC327692:UZE327693 VIY327692:VJA327693 VSU327692:VSW327693 WCQ327692:WCS327693 WMM327692:WMO327693 WWI327692:WWK327693 AA393228:AC393229 JW393228:JY393229 TS393228:TU393229 ADO393228:ADQ393229 ANK393228:ANM393229 AXG393228:AXI393229 BHC393228:BHE393229 BQY393228:BRA393229 CAU393228:CAW393229 CKQ393228:CKS393229 CUM393228:CUO393229 DEI393228:DEK393229 DOE393228:DOG393229 DYA393228:DYC393229 EHW393228:EHY393229 ERS393228:ERU393229 FBO393228:FBQ393229 FLK393228:FLM393229 FVG393228:FVI393229 GFC393228:GFE393229 GOY393228:GPA393229 GYU393228:GYW393229 HIQ393228:HIS393229 HSM393228:HSO393229 ICI393228:ICK393229 IME393228:IMG393229 IWA393228:IWC393229 JFW393228:JFY393229 JPS393228:JPU393229 JZO393228:JZQ393229 KJK393228:KJM393229 KTG393228:KTI393229 LDC393228:LDE393229 LMY393228:LNA393229 LWU393228:LWW393229 MGQ393228:MGS393229 MQM393228:MQO393229 NAI393228:NAK393229 NKE393228:NKG393229 NUA393228:NUC393229 ODW393228:ODY393229 ONS393228:ONU393229 OXO393228:OXQ393229 PHK393228:PHM393229 PRG393228:PRI393229 QBC393228:QBE393229 QKY393228:QLA393229 QUU393228:QUW393229 REQ393228:RES393229 ROM393228:ROO393229 RYI393228:RYK393229 SIE393228:SIG393229 SSA393228:SSC393229 TBW393228:TBY393229 TLS393228:TLU393229 TVO393228:TVQ393229 UFK393228:UFM393229 UPG393228:UPI393229 UZC393228:UZE393229 VIY393228:VJA393229 VSU393228:VSW393229 WCQ393228:WCS393229 WMM393228:WMO393229 WWI393228:WWK393229 AA458764:AC458765 JW458764:JY458765 TS458764:TU458765 ADO458764:ADQ458765 ANK458764:ANM458765 AXG458764:AXI458765 BHC458764:BHE458765 BQY458764:BRA458765 CAU458764:CAW458765 CKQ458764:CKS458765 CUM458764:CUO458765 DEI458764:DEK458765 DOE458764:DOG458765 DYA458764:DYC458765 EHW458764:EHY458765 ERS458764:ERU458765 FBO458764:FBQ458765 FLK458764:FLM458765 FVG458764:FVI458765 GFC458764:GFE458765 GOY458764:GPA458765 GYU458764:GYW458765 HIQ458764:HIS458765 HSM458764:HSO458765 ICI458764:ICK458765 IME458764:IMG458765 IWA458764:IWC458765 JFW458764:JFY458765 JPS458764:JPU458765 JZO458764:JZQ458765 KJK458764:KJM458765 KTG458764:KTI458765 LDC458764:LDE458765 LMY458764:LNA458765 LWU458764:LWW458765 MGQ458764:MGS458765 MQM458764:MQO458765 NAI458764:NAK458765 NKE458764:NKG458765 NUA458764:NUC458765 ODW458764:ODY458765 ONS458764:ONU458765 OXO458764:OXQ458765 PHK458764:PHM458765 PRG458764:PRI458765 QBC458764:QBE458765 QKY458764:QLA458765 QUU458764:QUW458765 REQ458764:RES458765 ROM458764:ROO458765 RYI458764:RYK458765 SIE458764:SIG458765 SSA458764:SSC458765 TBW458764:TBY458765 TLS458764:TLU458765 TVO458764:TVQ458765 UFK458764:UFM458765 UPG458764:UPI458765 UZC458764:UZE458765 VIY458764:VJA458765 VSU458764:VSW458765 WCQ458764:WCS458765 WMM458764:WMO458765 WWI458764:WWK458765 AA524300:AC524301 JW524300:JY524301 TS524300:TU524301 ADO524300:ADQ524301 ANK524300:ANM524301 AXG524300:AXI524301 BHC524300:BHE524301 BQY524300:BRA524301 CAU524300:CAW524301 CKQ524300:CKS524301 CUM524300:CUO524301 DEI524300:DEK524301 DOE524300:DOG524301 DYA524300:DYC524301 EHW524300:EHY524301 ERS524300:ERU524301 FBO524300:FBQ524301 FLK524300:FLM524301 FVG524300:FVI524301 GFC524300:GFE524301 GOY524300:GPA524301 GYU524300:GYW524301 HIQ524300:HIS524301 HSM524300:HSO524301 ICI524300:ICK524301 IME524300:IMG524301 IWA524300:IWC524301 JFW524300:JFY524301 JPS524300:JPU524301 JZO524300:JZQ524301 KJK524300:KJM524301 KTG524300:KTI524301 LDC524300:LDE524301 LMY524300:LNA524301 LWU524300:LWW524301 MGQ524300:MGS524301 MQM524300:MQO524301 NAI524300:NAK524301 NKE524300:NKG524301 NUA524300:NUC524301 ODW524300:ODY524301 ONS524300:ONU524301 OXO524300:OXQ524301 PHK524300:PHM524301 PRG524300:PRI524301 QBC524300:QBE524301 QKY524300:QLA524301 QUU524300:QUW524301 REQ524300:RES524301 ROM524300:ROO524301 RYI524300:RYK524301 SIE524300:SIG524301 SSA524300:SSC524301 TBW524300:TBY524301 TLS524300:TLU524301 TVO524300:TVQ524301 UFK524300:UFM524301 UPG524300:UPI524301 UZC524300:UZE524301 VIY524300:VJA524301 VSU524300:VSW524301 WCQ524300:WCS524301 WMM524300:WMO524301 WWI524300:WWK524301 AA589836:AC589837 JW589836:JY589837 TS589836:TU589837 ADO589836:ADQ589837 ANK589836:ANM589837 AXG589836:AXI589837 BHC589836:BHE589837 BQY589836:BRA589837 CAU589836:CAW589837 CKQ589836:CKS589837 CUM589836:CUO589837 DEI589836:DEK589837 DOE589836:DOG589837 DYA589836:DYC589837 EHW589836:EHY589837 ERS589836:ERU589837 FBO589836:FBQ589837 FLK589836:FLM589837 FVG589836:FVI589837 GFC589836:GFE589837 GOY589836:GPA589837 GYU589836:GYW589837 HIQ589836:HIS589837 HSM589836:HSO589837 ICI589836:ICK589837 IME589836:IMG589837 IWA589836:IWC589837 JFW589836:JFY589837 JPS589836:JPU589837 JZO589836:JZQ589837 KJK589836:KJM589837 KTG589836:KTI589837 LDC589836:LDE589837 LMY589836:LNA589837 LWU589836:LWW589837 MGQ589836:MGS589837 MQM589836:MQO589837 NAI589836:NAK589837 NKE589836:NKG589837 NUA589836:NUC589837 ODW589836:ODY589837 ONS589836:ONU589837 OXO589836:OXQ589837 PHK589836:PHM589837 PRG589836:PRI589837 QBC589836:QBE589837 QKY589836:QLA589837 QUU589836:QUW589837 REQ589836:RES589837 ROM589836:ROO589837 RYI589836:RYK589837 SIE589836:SIG589837 SSA589836:SSC589837 TBW589836:TBY589837 TLS589836:TLU589837 TVO589836:TVQ589837 UFK589836:UFM589837 UPG589836:UPI589837 UZC589836:UZE589837 VIY589836:VJA589837 VSU589836:VSW589837 WCQ589836:WCS589837 WMM589836:WMO589837 WWI589836:WWK589837 AA655372:AC655373 JW655372:JY655373 TS655372:TU655373 ADO655372:ADQ655373 ANK655372:ANM655373 AXG655372:AXI655373 BHC655372:BHE655373 BQY655372:BRA655373 CAU655372:CAW655373 CKQ655372:CKS655373 CUM655372:CUO655373 DEI655372:DEK655373 DOE655372:DOG655373 DYA655372:DYC655373 EHW655372:EHY655373 ERS655372:ERU655373 FBO655372:FBQ655373 FLK655372:FLM655373 FVG655372:FVI655373 GFC655372:GFE655373 GOY655372:GPA655373 GYU655372:GYW655373 HIQ655372:HIS655373 HSM655372:HSO655373 ICI655372:ICK655373 IME655372:IMG655373 IWA655372:IWC655373 JFW655372:JFY655373 JPS655372:JPU655373 JZO655372:JZQ655373 KJK655372:KJM655373 KTG655372:KTI655373 LDC655372:LDE655373 LMY655372:LNA655373 LWU655372:LWW655373 MGQ655372:MGS655373 MQM655372:MQO655373 NAI655372:NAK655373 NKE655372:NKG655373 NUA655372:NUC655373 ODW655372:ODY655373 ONS655372:ONU655373 OXO655372:OXQ655373 PHK655372:PHM655373 PRG655372:PRI655373 QBC655372:QBE655373 QKY655372:QLA655373 QUU655372:QUW655373 REQ655372:RES655373 ROM655372:ROO655373 RYI655372:RYK655373 SIE655372:SIG655373 SSA655372:SSC655373 TBW655372:TBY655373 TLS655372:TLU655373 TVO655372:TVQ655373 UFK655372:UFM655373 UPG655372:UPI655373 UZC655372:UZE655373 VIY655372:VJA655373 VSU655372:VSW655373 WCQ655372:WCS655373 WMM655372:WMO655373 WWI655372:WWK655373 AA720908:AC720909 JW720908:JY720909 TS720908:TU720909 ADO720908:ADQ720909 ANK720908:ANM720909 AXG720908:AXI720909 BHC720908:BHE720909 BQY720908:BRA720909 CAU720908:CAW720909 CKQ720908:CKS720909 CUM720908:CUO720909 DEI720908:DEK720909 DOE720908:DOG720909 DYA720908:DYC720909 EHW720908:EHY720909 ERS720908:ERU720909 FBO720908:FBQ720909 FLK720908:FLM720909 FVG720908:FVI720909 GFC720908:GFE720909 GOY720908:GPA720909 GYU720908:GYW720909 HIQ720908:HIS720909 HSM720908:HSO720909 ICI720908:ICK720909 IME720908:IMG720909 IWA720908:IWC720909 JFW720908:JFY720909 JPS720908:JPU720909 JZO720908:JZQ720909 KJK720908:KJM720909 KTG720908:KTI720909 LDC720908:LDE720909 LMY720908:LNA720909 LWU720908:LWW720909 MGQ720908:MGS720909 MQM720908:MQO720909 NAI720908:NAK720909 NKE720908:NKG720909 NUA720908:NUC720909 ODW720908:ODY720909 ONS720908:ONU720909 OXO720908:OXQ720909 PHK720908:PHM720909 PRG720908:PRI720909 QBC720908:QBE720909 QKY720908:QLA720909 QUU720908:QUW720909 REQ720908:RES720909 ROM720908:ROO720909 RYI720908:RYK720909 SIE720908:SIG720909 SSA720908:SSC720909 TBW720908:TBY720909 TLS720908:TLU720909 TVO720908:TVQ720909 UFK720908:UFM720909 UPG720908:UPI720909 UZC720908:UZE720909 VIY720908:VJA720909 VSU720908:VSW720909 WCQ720908:WCS720909 WMM720908:WMO720909 WWI720908:WWK720909 AA786444:AC786445 JW786444:JY786445 TS786444:TU786445 ADO786444:ADQ786445 ANK786444:ANM786445 AXG786444:AXI786445 BHC786444:BHE786445 BQY786444:BRA786445 CAU786444:CAW786445 CKQ786444:CKS786445 CUM786444:CUO786445 DEI786444:DEK786445 DOE786444:DOG786445 DYA786444:DYC786445 EHW786444:EHY786445 ERS786444:ERU786445 FBO786444:FBQ786445 FLK786444:FLM786445 FVG786444:FVI786445 GFC786444:GFE786445 GOY786444:GPA786445 GYU786444:GYW786445 HIQ786444:HIS786445 HSM786444:HSO786445 ICI786444:ICK786445 IME786444:IMG786445 IWA786444:IWC786445 JFW786444:JFY786445 JPS786444:JPU786445 JZO786444:JZQ786445 KJK786444:KJM786445 KTG786444:KTI786445 LDC786444:LDE786445 LMY786444:LNA786445 LWU786444:LWW786445 MGQ786444:MGS786445 MQM786444:MQO786445 NAI786444:NAK786445 NKE786444:NKG786445 NUA786444:NUC786445 ODW786444:ODY786445 ONS786444:ONU786445 OXO786444:OXQ786445 PHK786444:PHM786445 PRG786444:PRI786445 QBC786444:QBE786445 QKY786444:QLA786445 QUU786444:QUW786445 REQ786444:RES786445 ROM786444:ROO786445 RYI786444:RYK786445 SIE786444:SIG786445 SSA786444:SSC786445 TBW786444:TBY786445 TLS786444:TLU786445 TVO786444:TVQ786445 UFK786444:UFM786445 UPG786444:UPI786445 UZC786444:UZE786445 VIY786444:VJA786445 VSU786444:VSW786445 WCQ786444:WCS786445 WMM786444:WMO786445 WWI786444:WWK786445 AA851980:AC851981 JW851980:JY851981 TS851980:TU851981 ADO851980:ADQ851981 ANK851980:ANM851981 AXG851980:AXI851981 BHC851980:BHE851981 BQY851980:BRA851981 CAU851980:CAW851981 CKQ851980:CKS851981 CUM851980:CUO851981 DEI851980:DEK851981 DOE851980:DOG851981 DYA851980:DYC851981 EHW851980:EHY851981 ERS851980:ERU851981 FBO851980:FBQ851981 FLK851980:FLM851981 FVG851980:FVI851981 GFC851980:GFE851981 GOY851980:GPA851981 GYU851980:GYW851981 HIQ851980:HIS851981 HSM851980:HSO851981 ICI851980:ICK851981 IME851980:IMG851981 IWA851980:IWC851981 JFW851980:JFY851981 JPS851980:JPU851981 JZO851980:JZQ851981 KJK851980:KJM851981 KTG851980:KTI851981 LDC851980:LDE851981 LMY851980:LNA851981 LWU851980:LWW851981 MGQ851980:MGS851981 MQM851980:MQO851981 NAI851980:NAK851981 NKE851980:NKG851981 NUA851980:NUC851981 ODW851980:ODY851981 ONS851980:ONU851981 OXO851980:OXQ851981 PHK851980:PHM851981 PRG851980:PRI851981 QBC851980:QBE851981 QKY851980:QLA851981 QUU851980:QUW851981 REQ851980:RES851981 ROM851980:ROO851981 RYI851980:RYK851981 SIE851980:SIG851981 SSA851980:SSC851981 TBW851980:TBY851981 TLS851980:TLU851981 TVO851980:TVQ851981 UFK851980:UFM851981 UPG851980:UPI851981 UZC851980:UZE851981 VIY851980:VJA851981 VSU851980:VSW851981 WCQ851980:WCS851981 WMM851980:WMO851981 WWI851980:WWK851981 AA917516:AC917517 JW917516:JY917517 TS917516:TU917517 ADO917516:ADQ917517 ANK917516:ANM917517 AXG917516:AXI917517 BHC917516:BHE917517 BQY917516:BRA917517 CAU917516:CAW917517 CKQ917516:CKS917517 CUM917516:CUO917517 DEI917516:DEK917517 DOE917516:DOG917517 DYA917516:DYC917517 EHW917516:EHY917517 ERS917516:ERU917517 FBO917516:FBQ917517 FLK917516:FLM917517 FVG917516:FVI917517 GFC917516:GFE917517 GOY917516:GPA917517 GYU917516:GYW917517 HIQ917516:HIS917517 HSM917516:HSO917517 ICI917516:ICK917517 IME917516:IMG917517 IWA917516:IWC917517 JFW917516:JFY917517 JPS917516:JPU917517 JZO917516:JZQ917517 KJK917516:KJM917517 KTG917516:KTI917517 LDC917516:LDE917517 LMY917516:LNA917517 LWU917516:LWW917517 MGQ917516:MGS917517 MQM917516:MQO917517 NAI917516:NAK917517 NKE917516:NKG917517 NUA917516:NUC917517 ODW917516:ODY917517 ONS917516:ONU917517 OXO917516:OXQ917517 PHK917516:PHM917517 PRG917516:PRI917517 QBC917516:QBE917517 QKY917516:QLA917517 QUU917516:QUW917517 REQ917516:RES917517 ROM917516:ROO917517 RYI917516:RYK917517 SIE917516:SIG917517 SSA917516:SSC917517 TBW917516:TBY917517 TLS917516:TLU917517 TVO917516:TVQ917517 UFK917516:UFM917517 UPG917516:UPI917517 UZC917516:UZE917517 VIY917516:VJA917517 VSU917516:VSW917517 WCQ917516:WCS917517 WMM917516:WMO917517 WWI917516:WWK917517 AA983052:AC983053 JW983052:JY983053 TS983052:TU983053 ADO983052:ADQ983053 ANK983052:ANM983053 AXG983052:AXI983053 BHC983052:BHE983053 BQY983052:BRA983053 CAU983052:CAW983053 CKQ983052:CKS983053 CUM983052:CUO983053 DEI983052:DEK983053 DOE983052:DOG983053 DYA983052:DYC983053 EHW983052:EHY983053 ERS983052:ERU983053 FBO983052:FBQ983053 FLK983052:FLM983053 FVG983052:FVI983053 GFC983052:GFE983053 GOY983052:GPA983053 GYU983052:GYW983053 HIQ983052:HIS983053 HSM983052:HSO983053 ICI983052:ICK983053 IME983052:IMG983053 IWA983052:IWC983053 JFW983052:JFY983053 JPS983052:JPU983053 JZO983052:JZQ983053 KJK983052:KJM983053 KTG983052:KTI983053 LDC983052:LDE983053 LMY983052:LNA983053 LWU983052:LWW983053 MGQ983052:MGS983053 MQM983052:MQO983053 NAI983052:NAK983053 NKE983052:NKG983053 NUA983052:NUC983053 ODW983052:ODY983053 ONS983052:ONU983053 OXO983052:OXQ983053 PHK983052:PHM983053 PRG983052:PRI983053 QBC983052:QBE983053 QKY983052:QLA983053 QUU983052:QUW983053 REQ983052:RES983053 ROM983052:ROO983053 RYI983052:RYK983053 SIE983052:SIG983053 SSA983052:SSC983053 TBW983052:TBY983053 TLS983052:TLU983053 TVO983052:TVQ983053 UFK983052:UFM983053 UPG983052:UPI983053 UZC983052:UZE983053 VIY983052:VJA983053 VSU983052:VSW983053 WCQ983052:WCS983053 WMM983052:WMO983053 WWI983052:WWK983053 AA37:AC37 JW37:JY37 TS37:TU37 ADO37:ADQ37 ANK37:ANM37 AXG37:AXI37 BHC37:BHE37 BQY37:BRA37 CAU37:CAW37 CKQ37:CKS37 CUM37:CUO37 DEI37:DEK37 DOE37:DOG37 DYA37:DYC37 EHW37:EHY37 ERS37:ERU37 FBO37:FBQ37 FLK37:FLM37 FVG37:FVI37 GFC37:GFE37 GOY37:GPA37 GYU37:GYW37 HIQ37:HIS37 HSM37:HSO37 ICI37:ICK37 IME37:IMG37 IWA37:IWC37 JFW37:JFY37 JPS37:JPU37 JZO37:JZQ37 KJK37:KJM37 KTG37:KTI37 LDC37:LDE37 LMY37:LNA37 LWU37:LWW37 MGQ37:MGS37 MQM37:MQO37 NAI37:NAK37 NKE37:NKG37 NUA37:NUC37 ODW37:ODY37 ONS37:ONU37 OXO37:OXQ37 PHK37:PHM37 PRG37:PRI37 QBC37:QBE37 QKY37:QLA37 QUU37:QUW37 REQ37:RES37 ROM37:ROO37 RYI37:RYK37 SIE37:SIG37 SSA37:SSC37 TBW37:TBY37 TLS37:TLU37 TVO37:TVQ37 UFK37:UFM37 UPG37:UPI37 UZC37:UZE37 VIY37:VJA37 VSU37:VSW37 WCQ37:WCS37 WMM37:WMO37 WWI37:WWK37 AA65573:AC65573 JW65573:JY65573 TS65573:TU65573 ADO65573:ADQ65573 ANK65573:ANM65573 AXG65573:AXI65573 BHC65573:BHE65573 BQY65573:BRA65573 CAU65573:CAW65573 CKQ65573:CKS65573 CUM65573:CUO65573 DEI65573:DEK65573 DOE65573:DOG65573 DYA65573:DYC65573 EHW65573:EHY65573 ERS65573:ERU65573 FBO65573:FBQ65573 FLK65573:FLM65573 FVG65573:FVI65573 GFC65573:GFE65573 GOY65573:GPA65573 GYU65573:GYW65573 HIQ65573:HIS65573 HSM65573:HSO65573 ICI65573:ICK65573 IME65573:IMG65573 IWA65573:IWC65573 JFW65573:JFY65573 JPS65573:JPU65573 JZO65573:JZQ65573 KJK65573:KJM65573 KTG65573:KTI65573 LDC65573:LDE65573 LMY65573:LNA65573 LWU65573:LWW65573 MGQ65573:MGS65573 MQM65573:MQO65573 NAI65573:NAK65573 NKE65573:NKG65573 NUA65573:NUC65573 ODW65573:ODY65573 ONS65573:ONU65573 OXO65573:OXQ65573 PHK65573:PHM65573 PRG65573:PRI65573 QBC65573:QBE65573 QKY65573:QLA65573 QUU65573:QUW65573 REQ65573:RES65573 ROM65573:ROO65573 RYI65573:RYK65573 SIE65573:SIG65573 SSA65573:SSC65573 TBW65573:TBY65573 TLS65573:TLU65573 TVO65573:TVQ65573 UFK65573:UFM65573 UPG65573:UPI65573 UZC65573:UZE65573 VIY65573:VJA65573 VSU65573:VSW65573 WCQ65573:WCS65573 WMM65573:WMO65573 WWI65573:WWK65573 AA131109:AC131109 JW131109:JY131109 TS131109:TU131109 ADO131109:ADQ131109 ANK131109:ANM131109 AXG131109:AXI131109 BHC131109:BHE131109 BQY131109:BRA131109 CAU131109:CAW131109 CKQ131109:CKS131109 CUM131109:CUO131109 DEI131109:DEK131109 DOE131109:DOG131109 DYA131109:DYC131109 EHW131109:EHY131109 ERS131109:ERU131109 FBO131109:FBQ131109 FLK131109:FLM131109 FVG131109:FVI131109 GFC131109:GFE131109 GOY131109:GPA131109 GYU131109:GYW131109 HIQ131109:HIS131109 HSM131109:HSO131109 ICI131109:ICK131109 IME131109:IMG131109 IWA131109:IWC131109 JFW131109:JFY131109 JPS131109:JPU131109 JZO131109:JZQ131109 KJK131109:KJM131109 KTG131109:KTI131109 LDC131109:LDE131109 LMY131109:LNA131109 LWU131109:LWW131109 MGQ131109:MGS131109 MQM131109:MQO131109 NAI131109:NAK131109 NKE131109:NKG131109 NUA131109:NUC131109 ODW131109:ODY131109 ONS131109:ONU131109 OXO131109:OXQ131109 PHK131109:PHM131109 PRG131109:PRI131109 QBC131109:QBE131109 QKY131109:QLA131109 QUU131109:QUW131109 REQ131109:RES131109 ROM131109:ROO131109 RYI131109:RYK131109 SIE131109:SIG131109 SSA131109:SSC131109 TBW131109:TBY131109 TLS131109:TLU131109 TVO131109:TVQ131109 UFK131109:UFM131109 UPG131109:UPI131109 UZC131109:UZE131109 VIY131109:VJA131109 VSU131109:VSW131109 WCQ131109:WCS131109 WMM131109:WMO131109 WWI131109:WWK131109 AA196645:AC196645 JW196645:JY196645 TS196645:TU196645 ADO196645:ADQ196645 ANK196645:ANM196645 AXG196645:AXI196645 BHC196645:BHE196645 BQY196645:BRA196645 CAU196645:CAW196645 CKQ196645:CKS196645 CUM196645:CUO196645 DEI196645:DEK196645 DOE196645:DOG196645 DYA196645:DYC196645 EHW196645:EHY196645 ERS196645:ERU196645 FBO196645:FBQ196645 FLK196645:FLM196645 FVG196645:FVI196645 GFC196645:GFE196645 GOY196645:GPA196645 GYU196645:GYW196645 HIQ196645:HIS196645 HSM196645:HSO196645 ICI196645:ICK196645 IME196645:IMG196645 IWA196645:IWC196645 JFW196645:JFY196645 JPS196645:JPU196645 JZO196645:JZQ196645 KJK196645:KJM196645 KTG196645:KTI196645 LDC196645:LDE196645 LMY196645:LNA196645 LWU196645:LWW196645 MGQ196645:MGS196645 MQM196645:MQO196645 NAI196645:NAK196645 NKE196645:NKG196645 NUA196645:NUC196645 ODW196645:ODY196645 ONS196645:ONU196645 OXO196645:OXQ196645 PHK196645:PHM196645 PRG196645:PRI196645 QBC196645:QBE196645 QKY196645:QLA196645 QUU196645:QUW196645 REQ196645:RES196645 ROM196645:ROO196645 RYI196645:RYK196645 SIE196645:SIG196645 SSA196645:SSC196645 TBW196645:TBY196645 TLS196645:TLU196645 TVO196645:TVQ196645 UFK196645:UFM196645 UPG196645:UPI196645 UZC196645:UZE196645 VIY196645:VJA196645 VSU196645:VSW196645 WCQ196645:WCS196645 WMM196645:WMO196645 WWI196645:WWK196645 AA262181:AC262181 JW262181:JY262181 TS262181:TU262181 ADO262181:ADQ262181 ANK262181:ANM262181 AXG262181:AXI262181 BHC262181:BHE262181 BQY262181:BRA262181 CAU262181:CAW262181 CKQ262181:CKS262181 CUM262181:CUO262181 DEI262181:DEK262181 DOE262181:DOG262181 DYA262181:DYC262181 EHW262181:EHY262181 ERS262181:ERU262181 FBO262181:FBQ262181 FLK262181:FLM262181 FVG262181:FVI262181 GFC262181:GFE262181 GOY262181:GPA262181 GYU262181:GYW262181 HIQ262181:HIS262181 HSM262181:HSO262181 ICI262181:ICK262181 IME262181:IMG262181 IWA262181:IWC262181 JFW262181:JFY262181 JPS262181:JPU262181 JZO262181:JZQ262181 KJK262181:KJM262181 KTG262181:KTI262181 LDC262181:LDE262181 LMY262181:LNA262181 LWU262181:LWW262181 MGQ262181:MGS262181 MQM262181:MQO262181 NAI262181:NAK262181 NKE262181:NKG262181 NUA262181:NUC262181 ODW262181:ODY262181 ONS262181:ONU262181 OXO262181:OXQ262181 PHK262181:PHM262181 PRG262181:PRI262181 QBC262181:QBE262181 QKY262181:QLA262181 QUU262181:QUW262181 REQ262181:RES262181 ROM262181:ROO262181 RYI262181:RYK262181 SIE262181:SIG262181 SSA262181:SSC262181 TBW262181:TBY262181 TLS262181:TLU262181 TVO262181:TVQ262181 UFK262181:UFM262181 UPG262181:UPI262181 UZC262181:UZE262181 VIY262181:VJA262181 VSU262181:VSW262181 WCQ262181:WCS262181 WMM262181:WMO262181 WWI262181:WWK262181 AA327717:AC327717 JW327717:JY327717 TS327717:TU327717 ADO327717:ADQ327717 ANK327717:ANM327717 AXG327717:AXI327717 BHC327717:BHE327717 BQY327717:BRA327717 CAU327717:CAW327717 CKQ327717:CKS327717 CUM327717:CUO327717 DEI327717:DEK327717 DOE327717:DOG327717 DYA327717:DYC327717 EHW327717:EHY327717 ERS327717:ERU327717 FBO327717:FBQ327717 FLK327717:FLM327717 FVG327717:FVI327717 GFC327717:GFE327717 GOY327717:GPA327717 GYU327717:GYW327717 HIQ327717:HIS327717 HSM327717:HSO327717 ICI327717:ICK327717 IME327717:IMG327717 IWA327717:IWC327717 JFW327717:JFY327717 JPS327717:JPU327717 JZO327717:JZQ327717 KJK327717:KJM327717 KTG327717:KTI327717 LDC327717:LDE327717 LMY327717:LNA327717 LWU327717:LWW327717 MGQ327717:MGS327717 MQM327717:MQO327717 NAI327717:NAK327717 NKE327717:NKG327717 NUA327717:NUC327717 ODW327717:ODY327717 ONS327717:ONU327717 OXO327717:OXQ327717 PHK327717:PHM327717 PRG327717:PRI327717 QBC327717:QBE327717 QKY327717:QLA327717 QUU327717:QUW327717 REQ327717:RES327717 ROM327717:ROO327717 RYI327717:RYK327717 SIE327717:SIG327717 SSA327717:SSC327717 TBW327717:TBY327717 TLS327717:TLU327717 TVO327717:TVQ327717 UFK327717:UFM327717 UPG327717:UPI327717 UZC327717:UZE327717 VIY327717:VJA327717 VSU327717:VSW327717 WCQ327717:WCS327717 WMM327717:WMO327717 WWI327717:WWK327717 AA393253:AC393253 JW393253:JY393253 TS393253:TU393253 ADO393253:ADQ393253 ANK393253:ANM393253 AXG393253:AXI393253 BHC393253:BHE393253 BQY393253:BRA393253 CAU393253:CAW393253 CKQ393253:CKS393253 CUM393253:CUO393253 DEI393253:DEK393253 DOE393253:DOG393253 DYA393253:DYC393253 EHW393253:EHY393253 ERS393253:ERU393253 FBO393253:FBQ393253 FLK393253:FLM393253 FVG393253:FVI393253 GFC393253:GFE393253 GOY393253:GPA393253 GYU393253:GYW393253 HIQ393253:HIS393253 HSM393253:HSO393253 ICI393253:ICK393253 IME393253:IMG393253 IWA393253:IWC393253 JFW393253:JFY393253 JPS393253:JPU393253 JZO393253:JZQ393253 KJK393253:KJM393253 KTG393253:KTI393253 LDC393253:LDE393253 LMY393253:LNA393253 LWU393253:LWW393253 MGQ393253:MGS393253 MQM393253:MQO393253 NAI393253:NAK393253 NKE393253:NKG393253 NUA393253:NUC393253 ODW393253:ODY393253 ONS393253:ONU393253 OXO393253:OXQ393253 PHK393253:PHM393253 PRG393253:PRI393253 QBC393253:QBE393253 QKY393253:QLA393253 QUU393253:QUW393253 REQ393253:RES393253 ROM393253:ROO393253 RYI393253:RYK393253 SIE393253:SIG393253 SSA393253:SSC393253 TBW393253:TBY393253 TLS393253:TLU393253 TVO393253:TVQ393253 UFK393253:UFM393253 UPG393253:UPI393253 UZC393253:UZE393253 VIY393253:VJA393253 VSU393253:VSW393253 WCQ393253:WCS393253 WMM393253:WMO393253 WWI393253:WWK393253 AA458789:AC458789 JW458789:JY458789 TS458789:TU458789 ADO458789:ADQ458789 ANK458789:ANM458789 AXG458789:AXI458789 BHC458789:BHE458789 BQY458789:BRA458789 CAU458789:CAW458789 CKQ458789:CKS458789 CUM458789:CUO458789 DEI458789:DEK458789 DOE458789:DOG458789 DYA458789:DYC458789 EHW458789:EHY458789 ERS458789:ERU458789 FBO458789:FBQ458789 FLK458789:FLM458789 FVG458789:FVI458789 GFC458789:GFE458789 GOY458789:GPA458789 GYU458789:GYW458789 HIQ458789:HIS458789 HSM458789:HSO458789 ICI458789:ICK458789 IME458789:IMG458789 IWA458789:IWC458789 JFW458789:JFY458789 JPS458789:JPU458789 JZO458789:JZQ458789 KJK458789:KJM458789 KTG458789:KTI458789 LDC458789:LDE458789 LMY458789:LNA458789 LWU458789:LWW458789 MGQ458789:MGS458789 MQM458789:MQO458789 NAI458789:NAK458789 NKE458789:NKG458789 NUA458789:NUC458789 ODW458789:ODY458789 ONS458789:ONU458789 OXO458789:OXQ458789 PHK458789:PHM458789 PRG458789:PRI458789 QBC458789:QBE458789 QKY458789:QLA458789 QUU458789:QUW458789 REQ458789:RES458789 ROM458789:ROO458789 RYI458789:RYK458789 SIE458789:SIG458789 SSA458789:SSC458789 TBW458789:TBY458789 TLS458789:TLU458789 TVO458789:TVQ458789 UFK458789:UFM458789 UPG458789:UPI458789 UZC458789:UZE458789 VIY458789:VJA458789 VSU458789:VSW458789 WCQ458789:WCS458789 WMM458789:WMO458789 WWI458789:WWK458789 AA524325:AC524325 JW524325:JY524325 TS524325:TU524325 ADO524325:ADQ524325 ANK524325:ANM524325 AXG524325:AXI524325 BHC524325:BHE524325 BQY524325:BRA524325 CAU524325:CAW524325 CKQ524325:CKS524325 CUM524325:CUO524325 DEI524325:DEK524325 DOE524325:DOG524325 DYA524325:DYC524325 EHW524325:EHY524325 ERS524325:ERU524325 FBO524325:FBQ524325 FLK524325:FLM524325 FVG524325:FVI524325 GFC524325:GFE524325 GOY524325:GPA524325 GYU524325:GYW524325 HIQ524325:HIS524325 HSM524325:HSO524325 ICI524325:ICK524325 IME524325:IMG524325 IWA524325:IWC524325 JFW524325:JFY524325 JPS524325:JPU524325 JZO524325:JZQ524325 KJK524325:KJM524325 KTG524325:KTI524325 LDC524325:LDE524325 LMY524325:LNA524325 LWU524325:LWW524325 MGQ524325:MGS524325 MQM524325:MQO524325 NAI524325:NAK524325 NKE524325:NKG524325 NUA524325:NUC524325 ODW524325:ODY524325 ONS524325:ONU524325 OXO524325:OXQ524325 PHK524325:PHM524325 PRG524325:PRI524325 QBC524325:QBE524325 QKY524325:QLA524325 QUU524325:QUW524325 REQ524325:RES524325 ROM524325:ROO524325 RYI524325:RYK524325 SIE524325:SIG524325 SSA524325:SSC524325 TBW524325:TBY524325 TLS524325:TLU524325 TVO524325:TVQ524325 UFK524325:UFM524325 UPG524325:UPI524325 UZC524325:UZE524325 VIY524325:VJA524325 VSU524325:VSW524325 WCQ524325:WCS524325 WMM524325:WMO524325 WWI524325:WWK524325 AA589861:AC589861 JW589861:JY589861 TS589861:TU589861 ADO589861:ADQ589861 ANK589861:ANM589861 AXG589861:AXI589861 BHC589861:BHE589861 BQY589861:BRA589861 CAU589861:CAW589861 CKQ589861:CKS589861 CUM589861:CUO589861 DEI589861:DEK589861 DOE589861:DOG589861 DYA589861:DYC589861 EHW589861:EHY589861 ERS589861:ERU589861 FBO589861:FBQ589861 FLK589861:FLM589861 FVG589861:FVI589861 GFC589861:GFE589861 GOY589861:GPA589861 GYU589861:GYW589861 HIQ589861:HIS589861 HSM589861:HSO589861 ICI589861:ICK589861 IME589861:IMG589861 IWA589861:IWC589861 JFW589861:JFY589861 JPS589861:JPU589861 JZO589861:JZQ589861 KJK589861:KJM589861 KTG589861:KTI589861 LDC589861:LDE589861 LMY589861:LNA589861 LWU589861:LWW589861 MGQ589861:MGS589861 MQM589861:MQO589861 NAI589861:NAK589861 NKE589861:NKG589861 NUA589861:NUC589861 ODW589861:ODY589861 ONS589861:ONU589861 OXO589861:OXQ589861 PHK589861:PHM589861 PRG589861:PRI589861 QBC589861:QBE589861 QKY589861:QLA589861 QUU589861:QUW589861 REQ589861:RES589861 ROM589861:ROO589861 RYI589861:RYK589861 SIE589861:SIG589861 SSA589861:SSC589861 TBW589861:TBY589861 TLS589861:TLU589861 TVO589861:TVQ589861 UFK589861:UFM589861 UPG589861:UPI589861 UZC589861:UZE589861 VIY589861:VJA589861 VSU589861:VSW589861 WCQ589861:WCS589861 WMM589861:WMO589861 WWI589861:WWK589861 AA655397:AC655397 JW655397:JY655397 TS655397:TU655397 ADO655397:ADQ655397 ANK655397:ANM655397 AXG655397:AXI655397 BHC655397:BHE655397 BQY655397:BRA655397 CAU655397:CAW655397 CKQ655397:CKS655397 CUM655397:CUO655397 DEI655397:DEK655397 DOE655397:DOG655397 DYA655397:DYC655397 EHW655397:EHY655397 ERS655397:ERU655397 FBO655397:FBQ655397 FLK655397:FLM655397 FVG655397:FVI655397 GFC655397:GFE655397 GOY655397:GPA655397 GYU655397:GYW655397 HIQ655397:HIS655397 HSM655397:HSO655397 ICI655397:ICK655397 IME655397:IMG655397 IWA655397:IWC655397 JFW655397:JFY655397 JPS655397:JPU655397 JZO655397:JZQ655397 KJK655397:KJM655397 KTG655397:KTI655397 LDC655397:LDE655397 LMY655397:LNA655397 LWU655397:LWW655397 MGQ655397:MGS655397 MQM655397:MQO655397 NAI655397:NAK655397 NKE655397:NKG655397 NUA655397:NUC655397 ODW655397:ODY655397 ONS655397:ONU655397 OXO655397:OXQ655397 PHK655397:PHM655397 PRG655397:PRI655397 QBC655397:QBE655397 QKY655397:QLA655397 QUU655397:QUW655397 REQ655397:RES655397 ROM655397:ROO655397 RYI655397:RYK655397 SIE655397:SIG655397 SSA655397:SSC655397 TBW655397:TBY655397 TLS655397:TLU655397 TVO655397:TVQ655397 UFK655397:UFM655397 UPG655397:UPI655397 UZC655397:UZE655397 VIY655397:VJA655397 VSU655397:VSW655397 WCQ655397:WCS655397 WMM655397:WMO655397 WWI655397:WWK655397 AA720933:AC720933 JW720933:JY720933 TS720933:TU720933 ADO720933:ADQ720933 ANK720933:ANM720933 AXG720933:AXI720933 BHC720933:BHE720933 BQY720933:BRA720933 CAU720933:CAW720933 CKQ720933:CKS720933 CUM720933:CUO720933 DEI720933:DEK720933 DOE720933:DOG720933 DYA720933:DYC720933 EHW720933:EHY720933 ERS720933:ERU720933 FBO720933:FBQ720933 FLK720933:FLM720933 FVG720933:FVI720933 GFC720933:GFE720933 GOY720933:GPA720933 GYU720933:GYW720933 HIQ720933:HIS720933 HSM720933:HSO720933 ICI720933:ICK720933 IME720933:IMG720933 IWA720933:IWC720933 JFW720933:JFY720933 JPS720933:JPU720933 JZO720933:JZQ720933 KJK720933:KJM720933 KTG720933:KTI720933 LDC720933:LDE720933 LMY720933:LNA720933 LWU720933:LWW720933 MGQ720933:MGS720933 MQM720933:MQO720933 NAI720933:NAK720933 NKE720933:NKG720933 NUA720933:NUC720933 ODW720933:ODY720933 ONS720933:ONU720933 OXO720933:OXQ720933 PHK720933:PHM720933 PRG720933:PRI720933 QBC720933:QBE720933 QKY720933:QLA720933 QUU720933:QUW720933 REQ720933:RES720933 ROM720933:ROO720933 RYI720933:RYK720933 SIE720933:SIG720933 SSA720933:SSC720933 TBW720933:TBY720933 TLS720933:TLU720933 TVO720933:TVQ720933 UFK720933:UFM720933 UPG720933:UPI720933 UZC720933:UZE720933 VIY720933:VJA720933 VSU720933:VSW720933 WCQ720933:WCS720933 WMM720933:WMO720933 WWI720933:WWK720933 AA786469:AC786469 JW786469:JY786469 TS786469:TU786469 ADO786469:ADQ786469 ANK786469:ANM786469 AXG786469:AXI786469 BHC786469:BHE786469 BQY786469:BRA786469 CAU786469:CAW786469 CKQ786469:CKS786469 CUM786469:CUO786469 DEI786469:DEK786469 DOE786469:DOG786469 DYA786469:DYC786469 EHW786469:EHY786469 ERS786469:ERU786469 FBO786469:FBQ786469 FLK786469:FLM786469 FVG786469:FVI786469 GFC786469:GFE786469 GOY786469:GPA786469 GYU786469:GYW786469 HIQ786469:HIS786469 HSM786469:HSO786469 ICI786469:ICK786469 IME786469:IMG786469 IWA786469:IWC786469 JFW786469:JFY786469 JPS786469:JPU786469 JZO786469:JZQ786469 KJK786469:KJM786469 KTG786469:KTI786469 LDC786469:LDE786469 LMY786469:LNA786469 LWU786469:LWW786469 MGQ786469:MGS786469 MQM786469:MQO786469 NAI786469:NAK786469 NKE786469:NKG786469 NUA786469:NUC786469 ODW786469:ODY786469 ONS786469:ONU786469 OXO786469:OXQ786469 PHK786469:PHM786469 PRG786469:PRI786469 QBC786469:QBE786469 QKY786469:QLA786469 QUU786469:QUW786469 REQ786469:RES786469 ROM786469:ROO786469 RYI786469:RYK786469 SIE786469:SIG786469 SSA786469:SSC786469 TBW786469:TBY786469 TLS786469:TLU786469 TVO786469:TVQ786469 UFK786469:UFM786469 UPG786469:UPI786469 UZC786469:UZE786469 VIY786469:VJA786469 VSU786469:VSW786469 WCQ786469:WCS786469 WMM786469:WMO786469 WWI786469:WWK786469 AA852005:AC852005 JW852005:JY852005 TS852005:TU852005 ADO852005:ADQ852005 ANK852005:ANM852005 AXG852005:AXI852005 BHC852005:BHE852005 BQY852005:BRA852005 CAU852005:CAW852005 CKQ852005:CKS852005 CUM852005:CUO852005 DEI852005:DEK852005 DOE852005:DOG852005 DYA852005:DYC852005 EHW852005:EHY852005 ERS852005:ERU852005 FBO852005:FBQ852005 FLK852005:FLM852005 FVG852005:FVI852005 GFC852005:GFE852005 GOY852005:GPA852005 GYU852005:GYW852005 HIQ852005:HIS852005 HSM852005:HSO852005 ICI852005:ICK852005 IME852005:IMG852005 IWA852005:IWC852005 JFW852005:JFY852005 JPS852005:JPU852005 JZO852005:JZQ852005 KJK852005:KJM852005 KTG852005:KTI852005 LDC852005:LDE852005 LMY852005:LNA852005 LWU852005:LWW852005 MGQ852005:MGS852005 MQM852005:MQO852005 NAI852005:NAK852005 NKE852005:NKG852005 NUA852005:NUC852005 ODW852005:ODY852005 ONS852005:ONU852005 OXO852005:OXQ852005 PHK852005:PHM852005 PRG852005:PRI852005 QBC852005:QBE852005 QKY852005:QLA852005 QUU852005:QUW852005 REQ852005:RES852005 ROM852005:ROO852005 RYI852005:RYK852005 SIE852005:SIG852005 SSA852005:SSC852005 TBW852005:TBY852005 TLS852005:TLU852005 TVO852005:TVQ852005 UFK852005:UFM852005 UPG852005:UPI852005 UZC852005:UZE852005 VIY852005:VJA852005 VSU852005:VSW852005 WCQ852005:WCS852005 WMM852005:WMO852005 WWI852005:WWK852005 AA917541:AC917541 JW917541:JY917541 TS917541:TU917541 ADO917541:ADQ917541 ANK917541:ANM917541 AXG917541:AXI917541 BHC917541:BHE917541 BQY917541:BRA917541 CAU917541:CAW917541 CKQ917541:CKS917541 CUM917541:CUO917541 DEI917541:DEK917541 DOE917541:DOG917541 DYA917541:DYC917541 EHW917541:EHY917541 ERS917541:ERU917541 FBO917541:FBQ917541 FLK917541:FLM917541 FVG917541:FVI917541 GFC917541:GFE917541 GOY917541:GPA917541 GYU917541:GYW917541 HIQ917541:HIS917541 HSM917541:HSO917541 ICI917541:ICK917541 IME917541:IMG917541 IWA917541:IWC917541 JFW917541:JFY917541 JPS917541:JPU917541 JZO917541:JZQ917541 KJK917541:KJM917541 KTG917541:KTI917541 LDC917541:LDE917541 LMY917541:LNA917541 LWU917541:LWW917541 MGQ917541:MGS917541 MQM917541:MQO917541 NAI917541:NAK917541 NKE917541:NKG917541 NUA917541:NUC917541 ODW917541:ODY917541 ONS917541:ONU917541 OXO917541:OXQ917541 PHK917541:PHM917541 PRG917541:PRI917541 QBC917541:QBE917541 QKY917541:QLA917541 QUU917541:QUW917541 REQ917541:RES917541 ROM917541:ROO917541 RYI917541:RYK917541 SIE917541:SIG917541 SSA917541:SSC917541 TBW917541:TBY917541 TLS917541:TLU917541 TVO917541:TVQ917541 UFK917541:UFM917541 UPG917541:UPI917541 UZC917541:UZE917541 VIY917541:VJA917541 VSU917541:VSW917541 WCQ917541:WCS917541 WMM917541:WMO917541 WWI917541:WWK917541 AA983077:AC983077 JW983077:JY983077 TS983077:TU983077 ADO983077:ADQ983077 ANK983077:ANM983077 AXG983077:AXI983077 BHC983077:BHE983077 BQY983077:BRA983077 CAU983077:CAW983077 CKQ983077:CKS983077 CUM983077:CUO983077 DEI983077:DEK983077 DOE983077:DOG983077 DYA983077:DYC983077 EHW983077:EHY983077 ERS983077:ERU983077 FBO983077:FBQ983077 FLK983077:FLM983077 FVG983077:FVI983077 GFC983077:GFE983077 GOY983077:GPA983077 GYU983077:GYW983077 HIQ983077:HIS983077 HSM983077:HSO983077 ICI983077:ICK983077 IME983077:IMG983077 IWA983077:IWC983077 JFW983077:JFY983077 JPS983077:JPU983077 JZO983077:JZQ983077 KJK983077:KJM983077 KTG983077:KTI983077 LDC983077:LDE983077 LMY983077:LNA983077 LWU983077:LWW983077 MGQ983077:MGS983077 MQM983077:MQO983077 NAI983077:NAK983077 NKE983077:NKG983077 NUA983077:NUC983077 ODW983077:ODY983077 ONS983077:ONU983077 OXO983077:OXQ983077 PHK983077:PHM983077 PRG983077:PRI983077 QBC983077:QBE983077 QKY983077:QLA983077 QUU983077:QUW983077 REQ983077:RES983077 ROM983077:ROO983077 RYI983077:RYK983077 SIE983077:SIG983077 SSA983077:SSC983077 TBW983077:TBY983077 TLS983077:TLU983077 TVO983077:TVQ983077 UFK983077:UFM983077 UPG983077:UPI983077 UZC983077:UZE983077 VIY983077:VJA983077 VSU983077:VSW983077 WCQ983077:WCS983077 WMM983077:WMO983077 WWI983077:WWK983077 AA34:AB36 JW34:JX36 TS34:TT36 ADO34:ADP36 ANK34:ANL36 AXG34:AXH36 BHC34:BHD36 BQY34:BQZ36 CAU34:CAV36 CKQ34:CKR36 CUM34:CUN36 DEI34:DEJ36 DOE34:DOF36 DYA34:DYB36 EHW34:EHX36 ERS34:ERT36 FBO34:FBP36 FLK34:FLL36 FVG34:FVH36 GFC34:GFD36 GOY34:GOZ36 GYU34:GYV36 HIQ34:HIR36 HSM34:HSN36 ICI34:ICJ36 IME34:IMF36 IWA34:IWB36 JFW34:JFX36 JPS34:JPT36 JZO34:JZP36 KJK34:KJL36 KTG34:KTH36 LDC34:LDD36 LMY34:LMZ36 LWU34:LWV36 MGQ34:MGR36 MQM34:MQN36 NAI34:NAJ36 NKE34:NKF36 NUA34:NUB36 ODW34:ODX36 ONS34:ONT36 OXO34:OXP36 PHK34:PHL36 PRG34:PRH36 QBC34:QBD36 QKY34:QKZ36 QUU34:QUV36 REQ34:RER36 ROM34:RON36 RYI34:RYJ36 SIE34:SIF36 SSA34:SSB36 TBW34:TBX36 TLS34:TLT36 TVO34:TVP36 UFK34:UFL36 UPG34:UPH36 UZC34:UZD36 VIY34:VIZ36 VSU34:VSV36 WCQ34:WCR36 WMM34:WMN36 WWI34:WWJ36 AA65570:AB65572 JW65570:JX65572 TS65570:TT65572 ADO65570:ADP65572 ANK65570:ANL65572 AXG65570:AXH65572 BHC65570:BHD65572 BQY65570:BQZ65572 CAU65570:CAV65572 CKQ65570:CKR65572 CUM65570:CUN65572 DEI65570:DEJ65572 DOE65570:DOF65572 DYA65570:DYB65572 EHW65570:EHX65572 ERS65570:ERT65572 FBO65570:FBP65572 FLK65570:FLL65572 FVG65570:FVH65572 GFC65570:GFD65572 GOY65570:GOZ65572 GYU65570:GYV65572 HIQ65570:HIR65572 HSM65570:HSN65572 ICI65570:ICJ65572 IME65570:IMF65572 IWA65570:IWB65572 JFW65570:JFX65572 JPS65570:JPT65572 JZO65570:JZP65572 KJK65570:KJL65572 KTG65570:KTH65572 LDC65570:LDD65572 LMY65570:LMZ65572 LWU65570:LWV65572 MGQ65570:MGR65572 MQM65570:MQN65572 NAI65570:NAJ65572 NKE65570:NKF65572 NUA65570:NUB65572 ODW65570:ODX65572 ONS65570:ONT65572 OXO65570:OXP65572 PHK65570:PHL65572 PRG65570:PRH65572 QBC65570:QBD65572 QKY65570:QKZ65572 QUU65570:QUV65572 REQ65570:RER65572 ROM65570:RON65572 RYI65570:RYJ65572 SIE65570:SIF65572 SSA65570:SSB65572 TBW65570:TBX65572 TLS65570:TLT65572 TVO65570:TVP65572 UFK65570:UFL65572 UPG65570:UPH65572 UZC65570:UZD65572 VIY65570:VIZ65572 VSU65570:VSV65572 WCQ65570:WCR65572 WMM65570:WMN65572 WWI65570:WWJ65572 AA131106:AB131108 JW131106:JX131108 TS131106:TT131108 ADO131106:ADP131108 ANK131106:ANL131108 AXG131106:AXH131108 BHC131106:BHD131108 BQY131106:BQZ131108 CAU131106:CAV131108 CKQ131106:CKR131108 CUM131106:CUN131108 DEI131106:DEJ131108 DOE131106:DOF131108 DYA131106:DYB131108 EHW131106:EHX131108 ERS131106:ERT131108 FBO131106:FBP131108 FLK131106:FLL131108 FVG131106:FVH131108 GFC131106:GFD131108 GOY131106:GOZ131108 GYU131106:GYV131108 HIQ131106:HIR131108 HSM131106:HSN131108 ICI131106:ICJ131108 IME131106:IMF131108 IWA131106:IWB131108 JFW131106:JFX131108 JPS131106:JPT131108 JZO131106:JZP131108 KJK131106:KJL131108 KTG131106:KTH131108 LDC131106:LDD131108 LMY131106:LMZ131108 LWU131106:LWV131108 MGQ131106:MGR131108 MQM131106:MQN131108 NAI131106:NAJ131108 NKE131106:NKF131108 NUA131106:NUB131108 ODW131106:ODX131108 ONS131106:ONT131108 OXO131106:OXP131108 PHK131106:PHL131108 PRG131106:PRH131108 QBC131106:QBD131108 QKY131106:QKZ131108 QUU131106:QUV131108 REQ131106:RER131108 ROM131106:RON131108 RYI131106:RYJ131108 SIE131106:SIF131108 SSA131106:SSB131108 TBW131106:TBX131108 TLS131106:TLT131108 TVO131106:TVP131108 UFK131106:UFL131108 UPG131106:UPH131108 UZC131106:UZD131108 VIY131106:VIZ131108 VSU131106:VSV131108 WCQ131106:WCR131108 WMM131106:WMN131108 WWI131106:WWJ131108 AA196642:AB196644 JW196642:JX196644 TS196642:TT196644 ADO196642:ADP196644 ANK196642:ANL196644 AXG196642:AXH196644 BHC196642:BHD196644 BQY196642:BQZ196644 CAU196642:CAV196644 CKQ196642:CKR196644 CUM196642:CUN196644 DEI196642:DEJ196644 DOE196642:DOF196644 DYA196642:DYB196644 EHW196642:EHX196644 ERS196642:ERT196644 FBO196642:FBP196644 FLK196642:FLL196644 FVG196642:FVH196644 GFC196642:GFD196644 GOY196642:GOZ196644 GYU196642:GYV196644 HIQ196642:HIR196644 HSM196642:HSN196644 ICI196642:ICJ196644 IME196642:IMF196644 IWA196642:IWB196644 JFW196642:JFX196644 JPS196642:JPT196644 JZO196642:JZP196644 KJK196642:KJL196644 KTG196642:KTH196644 LDC196642:LDD196644 LMY196642:LMZ196644 LWU196642:LWV196644 MGQ196642:MGR196644 MQM196642:MQN196644 NAI196642:NAJ196644 NKE196642:NKF196644 NUA196642:NUB196644 ODW196642:ODX196644 ONS196642:ONT196644 OXO196642:OXP196644 PHK196642:PHL196644 PRG196642:PRH196644 QBC196642:QBD196644 QKY196642:QKZ196644 QUU196642:QUV196644 REQ196642:RER196644 ROM196642:RON196644 RYI196642:RYJ196644 SIE196642:SIF196644 SSA196642:SSB196644 TBW196642:TBX196644 TLS196642:TLT196644 TVO196642:TVP196644 UFK196642:UFL196644 UPG196642:UPH196644 UZC196642:UZD196644 VIY196642:VIZ196644 VSU196642:VSV196644 WCQ196642:WCR196644 WMM196642:WMN196644 WWI196642:WWJ196644 AA262178:AB262180 JW262178:JX262180 TS262178:TT262180 ADO262178:ADP262180 ANK262178:ANL262180 AXG262178:AXH262180 BHC262178:BHD262180 BQY262178:BQZ262180 CAU262178:CAV262180 CKQ262178:CKR262180 CUM262178:CUN262180 DEI262178:DEJ262180 DOE262178:DOF262180 DYA262178:DYB262180 EHW262178:EHX262180 ERS262178:ERT262180 FBO262178:FBP262180 FLK262178:FLL262180 FVG262178:FVH262180 GFC262178:GFD262180 GOY262178:GOZ262180 GYU262178:GYV262180 HIQ262178:HIR262180 HSM262178:HSN262180 ICI262178:ICJ262180 IME262178:IMF262180 IWA262178:IWB262180 JFW262178:JFX262180 JPS262178:JPT262180 JZO262178:JZP262180 KJK262178:KJL262180 KTG262178:KTH262180 LDC262178:LDD262180 LMY262178:LMZ262180 LWU262178:LWV262180 MGQ262178:MGR262180 MQM262178:MQN262180 NAI262178:NAJ262180 NKE262178:NKF262180 NUA262178:NUB262180 ODW262178:ODX262180 ONS262178:ONT262180 OXO262178:OXP262180 PHK262178:PHL262180 PRG262178:PRH262180 QBC262178:QBD262180 QKY262178:QKZ262180 QUU262178:QUV262180 REQ262178:RER262180 ROM262178:RON262180 RYI262178:RYJ262180 SIE262178:SIF262180 SSA262178:SSB262180 TBW262178:TBX262180 TLS262178:TLT262180 TVO262178:TVP262180 UFK262178:UFL262180 UPG262178:UPH262180 UZC262178:UZD262180 VIY262178:VIZ262180 VSU262178:VSV262180 WCQ262178:WCR262180 WMM262178:WMN262180 WWI262178:WWJ262180 AA327714:AB327716 JW327714:JX327716 TS327714:TT327716 ADO327714:ADP327716 ANK327714:ANL327716 AXG327714:AXH327716 BHC327714:BHD327716 BQY327714:BQZ327716 CAU327714:CAV327716 CKQ327714:CKR327716 CUM327714:CUN327716 DEI327714:DEJ327716 DOE327714:DOF327716 DYA327714:DYB327716 EHW327714:EHX327716 ERS327714:ERT327716 FBO327714:FBP327716 FLK327714:FLL327716 FVG327714:FVH327716 GFC327714:GFD327716 GOY327714:GOZ327716 GYU327714:GYV327716 HIQ327714:HIR327716 HSM327714:HSN327716 ICI327714:ICJ327716 IME327714:IMF327716 IWA327714:IWB327716 JFW327714:JFX327716 JPS327714:JPT327716 JZO327714:JZP327716 KJK327714:KJL327716 KTG327714:KTH327716 LDC327714:LDD327716 LMY327714:LMZ327716 LWU327714:LWV327716 MGQ327714:MGR327716 MQM327714:MQN327716 NAI327714:NAJ327716 NKE327714:NKF327716 NUA327714:NUB327716 ODW327714:ODX327716 ONS327714:ONT327716 OXO327714:OXP327716 PHK327714:PHL327716 PRG327714:PRH327716 QBC327714:QBD327716 QKY327714:QKZ327716 QUU327714:QUV327716 REQ327714:RER327716 ROM327714:RON327716 RYI327714:RYJ327716 SIE327714:SIF327716 SSA327714:SSB327716 TBW327714:TBX327716 TLS327714:TLT327716 TVO327714:TVP327716 UFK327714:UFL327716 UPG327714:UPH327716 UZC327714:UZD327716 VIY327714:VIZ327716 VSU327714:VSV327716 WCQ327714:WCR327716 WMM327714:WMN327716 WWI327714:WWJ327716 AA393250:AB393252 JW393250:JX393252 TS393250:TT393252 ADO393250:ADP393252 ANK393250:ANL393252 AXG393250:AXH393252 BHC393250:BHD393252 BQY393250:BQZ393252 CAU393250:CAV393252 CKQ393250:CKR393252 CUM393250:CUN393252 DEI393250:DEJ393252 DOE393250:DOF393252 DYA393250:DYB393252 EHW393250:EHX393252 ERS393250:ERT393252 FBO393250:FBP393252 FLK393250:FLL393252 FVG393250:FVH393252 GFC393250:GFD393252 GOY393250:GOZ393252 GYU393250:GYV393252 HIQ393250:HIR393252 HSM393250:HSN393252 ICI393250:ICJ393252 IME393250:IMF393252 IWA393250:IWB393252 JFW393250:JFX393252 JPS393250:JPT393252 JZO393250:JZP393252 KJK393250:KJL393252 KTG393250:KTH393252 LDC393250:LDD393252 LMY393250:LMZ393252 LWU393250:LWV393252 MGQ393250:MGR393252 MQM393250:MQN393252 NAI393250:NAJ393252 NKE393250:NKF393252 NUA393250:NUB393252 ODW393250:ODX393252 ONS393250:ONT393252 OXO393250:OXP393252 PHK393250:PHL393252 PRG393250:PRH393252 QBC393250:QBD393252 QKY393250:QKZ393252 QUU393250:QUV393252 REQ393250:RER393252 ROM393250:RON393252 RYI393250:RYJ393252 SIE393250:SIF393252 SSA393250:SSB393252 TBW393250:TBX393252 TLS393250:TLT393252 TVO393250:TVP393252 UFK393250:UFL393252 UPG393250:UPH393252 UZC393250:UZD393252 VIY393250:VIZ393252 VSU393250:VSV393252 WCQ393250:WCR393252 WMM393250:WMN393252 WWI393250:WWJ393252 AA458786:AB458788 JW458786:JX458788 TS458786:TT458788 ADO458786:ADP458788 ANK458786:ANL458788 AXG458786:AXH458788 BHC458786:BHD458788 BQY458786:BQZ458788 CAU458786:CAV458788 CKQ458786:CKR458788 CUM458786:CUN458788 DEI458786:DEJ458788 DOE458786:DOF458788 DYA458786:DYB458788 EHW458786:EHX458788 ERS458786:ERT458788 FBO458786:FBP458788 FLK458786:FLL458788 FVG458786:FVH458788 GFC458786:GFD458788 GOY458786:GOZ458788 GYU458786:GYV458788 HIQ458786:HIR458788 HSM458786:HSN458788 ICI458786:ICJ458788 IME458786:IMF458788 IWA458786:IWB458788 JFW458786:JFX458788 JPS458786:JPT458788 JZO458786:JZP458788 KJK458786:KJL458788 KTG458786:KTH458788 LDC458786:LDD458788 LMY458786:LMZ458788 LWU458786:LWV458788 MGQ458786:MGR458788 MQM458786:MQN458788 NAI458786:NAJ458788 NKE458786:NKF458788 NUA458786:NUB458788 ODW458786:ODX458788 ONS458786:ONT458788 OXO458786:OXP458788 PHK458786:PHL458788 PRG458786:PRH458788 QBC458786:QBD458788 QKY458786:QKZ458788 QUU458786:QUV458788 REQ458786:RER458788 ROM458786:RON458788 RYI458786:RYJ458788 SIE458786:SIF458788 SSA458786:SSB458788 TBW458786:TBX458788 TLS458786:TLT458788 TVO458786:TVP458788 UFK458786:UFL458788 UPG458786:UPH458788 UZC458786:UZD458788 VIY458786:VIZ458788 VSU458786:VSV458788 WCQ458786:WCR458788 WMM458786:WMN458788 WWI458786:WWJ458788 AA524322:AB524324 JW524322:JX524324 TS524322:TT524324 ADO524322:ADP524324 ANK524322:ANL524324 AXG524322:AXH524324 BHC524322:BHD524324 BQY524322:BQZ524324 CAU524322:CAV524324 CKQ524322:CKR524324 CUM524322:CUN524324 DEI524322:DEJ524324 DOE524322:DOF524324 DYA524322:DYB524324 EHW524322:EHX524324 ERS524322:ERT524324 FBO524322:FBP524324 FLK524322:FLL524324 FVG524322:FVH524324 GFC524322:GFD524324 GOY524322:GOZ524324 GYU524322:GYV524324 HIQ524322:HIR524324 HSM524322:HSN524324 ICI524322:ICJ524324 IME524322:IMF524324 IWA524322:IWB524324 JFW524322:JFX524324 JPS524322:JPT524324 JZO524322:JZP524324 KJK524322:KJL524324 KTG524322:KTH524324 LDC524322:LDD524324 LMY524322:LMZ524324 LWU524322:LWV524324 MGQ524322:MGR524324 MQM524322:MQN524324 NAI524322:NAJ524324 NKE524322:NKF524324 NUA524322:NUB524324 ODW524322:ODX524324 ONS524322:ONT524324 OXO524322:OXP524324 PHK524322:PHL524324 PRG524322:PRH524324 QBC524322:QBD524324 QKY524322:QKZ524324 QUU524322:QUV524324 REQ524322:RER524324 ROM524322:RON524324 RYI524322:RYJ524324 SIE524322:SIF524324 SSA524322:SSB524324 TBW524322:TBX524324 TLS524322:TLT524324 TVO524322:TVP524324 UFK524322:UFL524324 UPG524322:UPH524324 UZC524322:UZD524324 VIY524322:VIZ524324 VSU524322:VSV524324 WCQ524322:WCR524324 WMM524322:WMN524324 WWI524322:WWJ524324 AA589858:AB589860 JW589858:JX589860 TS589858:TT589860 ADO589858:ADP589860 ANK589858:ANL589860 AXG589858:AXH589860 BHC589858:BHD589860 BQY589858:BQZ589860 CAU589858:CAV589860 CKQ589858:CKR589860 CUM589858:CUN589860 DEI589858:DEJ589860 DOE589858:DOF589860 DYA589858:DYB589860 EHW589858:EHX589860 ERS589858:ERT589860 FBO589858:FBP589860 FLK589858:FLL589860 FVG589858:FVH589860 GFC589858:GFD589860 GOY589858:GOZ589860 GYU589858:GYV589860 HIQ589858:HIR589860 HSM589858:HSN589860 ICI589858:ICJ589860 IME589858:IMF589860 IWA589858:IWB589860 JFW589858:JFX589860 JPS589858:JPT589860 JZO589858:JZP589860 KJK589858:KJL589860 KTG589858:KTH589860 LDC589858:LDD589860 LMY589858:LMZ589860 LWU589858:LWV589860 MGQ589858:MGR589860 MQM589858:MQN589860 NAI589858:NAJ589860 NKE589858:NKF589860 NUA589858:NUB589860 ODW589858:ODX589860 ONS589858:ONT589860 OXO589858:OXP589860 PHK589858:PHL589860 PRG589858:PRH589860 QBC589858:QBD589860 QKY589858:QKZ589860 QUU589858:QUV589860 REQ589858:RER589860 ROM589858:RON589860 RYI589858:RYJ589860 SIE589858:SIF589860 SSA589858:SSB589860 TBW589858:TBX589860 TLS589858:TLT589860 TVO589858:TVP589860 UFK589858:UFL589860 UPG589858:UPH589860 UZC589858:UZD589860 VIY589858:VIZ589860 VSU589858:VSV589860 WCQ589858:WCR589860 WMM589858:WMN589860 WWI589858:WWJ589860 AA655394:AB655396 JW655394:JX655396 TS655394:TT655396 ADO655394:ADP655396 ANK655394:ANL655396 AXG655394:AXH655396 BHC655394:BHD655396 BQY655394:BQZ655396 CAU655394:CAV655396 CKQ655394:CKR655396 CUM655394:CUN655396 DEI655394:DEJ655396 DOE655394:DOF655396 DYA655394:DYB655396 EHW655394:EHX655396 ERS655394:ERT655396 FBO655394:FBP655396 FLK655394:FLL655396 FVG655394:FVH655396 GFC655394:GFD655396 GOY655394:GOZ655396 GYU655394:GYV655396 HIQ655394:HIR655396 HSM655394:HSN655396 ICI655394:ICJ655396 IME655394:IMF655396 IWA655394:IWB655396 JFW655394:JFX655396 JPS655394:JPT655396 JZO655394:JZP655396 KJK655394:KJL655396 KTG655394:KTH655396 LDC655394:LDD655396 LMY655394:LMZ655396 LWU655394:LWV655396 MGQ655394:MGR655396 MQM655394:MQN655396 NAI655394:NAJ655396 NKE655394:NKF655396 NUA655394:NUB655396 ODW655394:ODX655396 ONS655394:ONT655396 OXO655394:OXP655396 PHK655394:PHL655396 PRG655394:PRH655396 QBC655394:QBD655396 QKY655394:QKZ655396 QUU655394:QUV655396 REQ655394:RER655396 ROM655394:RON655396 RYI655394:RYJ655396 SIE655394:SIF655396 SSA655394:SSB655396 TBW655394:TBX655396 TLS655394:TLT655396 TVO655394:TVP655396 UFK655394:UFL655396 UPG655394:UPH655396 UZC655394:UZD655396 VIY655394:VIZ655396 VSU655394:VSV655396 WCQ655394:WCR655396 WMM655394:WMN655396 WWI655394:WWJ655396 AA720930:AB720932 JW720930:JX720932 TS720930:TT720932 ADO720930:ADP720932 ANK720930:ANL720932 AXG720930:AXH720932 BHC720930:BHD720932 BQY720930:BQZ720932 CAU720930:CAV720932 CKQ720930:CKR720932 CUM720930:CUN720932 DEI720930:DEJ720932 DOE720930:DOF720932 DYA720930:DYB720932 EHW720930:EHX720932 ERS720930:ERT720932 FBO720930:FBP720932 FLK720930:FLL720932 FVG720930:FVH720932 GFC720930:GFD720932 GOY720930:GOZ720932 GYU720930:GYV720932 HIQ720930:HIR720932 HSM720930:HSN720932 ICI720930:ICJ720932 IME720930:IMF720932 IWA720930:IWB720932 JFW720930:JFX720932 JPS720930:JPT720932 JZO720930:JZP720932 KJK720930:KJL720932 KTG720930:KTH720932 LDC720930:LDD720932 LMY720930:LMZ720932 LWU720930:LWV720932 MGQ720930:MGR720932 MQM720930:MQN720932 NAI720930:NAJ720932 NKE720930:NKF720932 NUA720930:NUB720932 ODW720930:ODX720932 ONS720930:ONT720932 OXO720930:OXP720932 PHK720930:PHL720932 PRG720930:PRH720932 QBC720930:QBD720932 QKY720930:QKZ720932 QUU720930:QUV720932 REQ720930:RER720932 ROM720930:RON720932 RYI720930:RYJ720932 SIE720930:SIF720932 SSA720930:SSB720932 TBW720930:TBX720932 TLS720930:TLT720932 TVO720930:TVP720932 UFK720930:UFL720932 UPG720930:UPH720932 UZC720930:UZD720932 VIY720930:VIZ720932 VSU720930:VSV720932 WCQ720930:WCR720932 WMM720930:WMN720932 WWI720930:WWJ720932 AA786466:AB786468 JW786466:JX786468 TS786466:TT786468 ADO786466:ADP786468 ANK786466:ANL786468 AXG786466:AXH786468 BHC786466:BHD786468 BQY786466:BQZ786468 CAU786466:CAV786468 CKQ786466:CKR786468 CUM786466:CUN786468 DEI786466:DEJ786468 DOE786466:DOF786468 DYA786466:DYB786468 EHW786466:EHX786468 ERS786466:ERT786468 FBO786466:FBP786468 FLK786466:FLL786468 FVG786466:FVH786468 GFC786466:GFD786468 GOY786466:GOZ786468 GYU786466:GYV786468 HIQ786466:HIR786468 HSM786466:HSN786468 ICI786466:ICJ786468 IME786466:IMF786468 IWA786466:IWB786468 JFW786466:JFX786468 JPS786466:JPT786468 JZO786466:JZP786468 KJK786466:KJL786468 KTG786466:KTH786468 LDC786466:LDD786468 LMY786466:LMZ786468 LWU786466:LWV786468 MGQ786466:MGR786468 MQM786466:MQN786468 NAI786466:NAJ786468 NKE786466:NKF786468 NUA786466:NUB786468 ODW786466:ODX786468 ONS786466:ONT786468 OXO786466:OXP786468 PHK786466:PHL786468 PRG786466:PRH786468 QBC786466:QBD786468 QKY786466:QKZ786468 QUU786466:QUV786468 REQ786466:RER786468 ROM786466:RON786468 RYI786466:RYJ786468 SIE786466:SIF786468 SSA786466:SSB786468 TBW786466:TBX786468 TLS786466:TLT786468 TVO786466:TVP786468 UFK786466:UFL786468 UPG786466:UPH786468 UZC786466:UZD786468 VIY786466:VIZ786468 VSU786466:VSV786468 WCQ786466:WCR786468 WMM786466:WMN786468 WWI786466:WWJ786468 AA852002:AB852004 JW852002:JX852004 TS852002:TT852004 ADO852002:ADP852004 ANK852002:ANL852004 AXG852002:AXH852004 BHC852002:BHD852004 BQY852002:BQZ852004 CAU852002:CAV852004 CKQ852002:CKR852004 CUM852002:CUN852004 DEI852002:DEJ852004 DOE852002:DOF852004 DYA852002:DYB852004 EHW852002:EHX852004 ERS852002:ERT852004 FBO852002:FBP852004 FLK852002:FLL852004 FVG852002:FVH852004 GFC852002:GFD852004 GOY852002:GOZ852004 GYU852002:GYV852004 HIQ852002:HIR852004 HSM852002:HSN852004 ICI852002:ICJ852004 IME852002:IMF852004 IWA852002:IWB852004 JFW852002:JFX852004 JPS852002:JPT852004 JZO852002:JZP852004 KJK852002:KJL852004 KTG852002:KTH852004 LDC852002:LDD852004 LMY852002:LMZ852004 LWU852002:LWV852004 MGQ852002:MGR852004 MQM852002:MQN852004 NAI852002:NAJ852004 NKE852002:NKF852004 NUA852002:NUB852004 ODW852002:ODX852004 ONS852002:ONT852004 OXO852002:OXP852004 PHK852002:PHL852004 PRG852002:PRH852004 QBC852002:QBD852004 QKY852002:QKZ852004 QUU852002:QUV852004 REQ852002:RER852004 ROM852002:RON852004 RYI852002:RYJ852004 SIE852002:SIF852004 SSA852002:SSB852004 TBW852002:TBX852004 TLS852002:TLT852004 TVO852002:TVP852004 UFK852002:UFL852004 UPG852002:UPH852004 UZC852002:UZD852004 VIY852002:VIZ852004 VSU852002:VSV852004 WCQ852002:WCR852004 WMM852002:WMN852004 WWI852002:WWJ852004 AA917538:AB917540 JW917538:JX917540 TS917538:TT917540 ADO917538:ADP917540 ANK917538:ANL917540 AXG917538:AXH917540 BHC917538:BHD917540 BQY917538:BQZ917540 CAU917538:CAV917540 CKQ917538:CKR917540 CUM917538:CUN917540 DEI917538:DEJ917540 DOE917538:DOF917540 DYA917538:DYB917540 EHW917538:EHX917540 ERS917538:ERT917540 FBO917538:FBP917540 FLK917538:FLL917540 FVG917538:FVH917540 GFC917538:GFD917540 GOY917538:GOZ917540 GYU917538:GYV917540 HIQ917538:HIR917540 HSM917538:HSN917540 ICI917538:ICJ917540 IME917538:IMF917540 IWA917538:IWB917540 JFW917538:JFX917540 JPS917538:JPT917540 JZO917538:JZP917540 KJK917538:KJL917540 KTG917538:KTH917540 LDC917538:LDD917540 LMY917538:LMZ917540 LWU917538:LWV917540 MGQ917538:MGR917540 MQM917538:MQN917540 NAI917538:NAJ917540 NKE917538:NKF917540 NUA917538:NUB917540 ODW917538:ODX917540 ONS917538:ONT917540 OXO917538:OXP917540 PHK917538:PHL917540 PRG917538:PRH917540 QBC917538:QBD917540 QKY917538:QKZ917540 QUU917538:QUV917540 REQ917538:RER917540 ROM917538:RON917540 RYI917538:RYJ917540 SIE917538:SIF917540 SSA917538:SSB917540 TBW917538:TBX917540 TLS917538:TLT917540 TVO917538:TVP917540 UFK917538:UFL917540 UPG917538:UPH917540 UZC917538:UZD917540 VIY917538:VIZ917540 VSU917538:VSV917540 WCQ917538:WCR917540 WMM917538:WMN917540 WWI917538:WWJ917540 AA983074:AB983076 JW983074:JX983076 TS983074:TT983076 ADO983074:ADP983076 ANK983074:ANL983076 AXG983074:AXH983076 BHC983074:BHD983076 BQY983074:BQZ983076 CAU983074:CAV983076 CKQ983074:CKR983076 CUM983074:CUN983076 DEI983074:DEJ983076 DOE983074:DOF983076 DYA983074:DYB983076 EHW983074:EHX983076 ERS983074:ERT983076 FBO983074:FBP983076 FLK983074:FLL983076 FVG983074:FVH983076 GFC983074:GFD983076 GOY983074:GOZ983076 GYU983074:GYV983076 HIQ983074:HIR983076 HSM983074:HSN983076 ICI983074:ICJ983076 IME983074:IMF983076 IWA983074:IWB983076 JFW983074:JFX983076 JPS983074:JPT983076 JZO983074:JZP983076 KJK983074:KJL983076 KTG983074:KTH983076 LDC983074:LDD983076 LMY983074:LMZ983076 LWU983074:LWV983076 MGQ983074:MGR983076 MQM983074:MQN983076 NAI983074:NAJ983076 NKE983074:NKF983076 NUA983074:NUB983076 ODW983074:ODX983076 ONS983074:ONT983076 OXO983074:OXP983076 PHK983074:PHL983076 PRG983074:PRH983076 QBC983074:QBD983076 QKY983074:QKZ983076 QUU983074:QUV983076 REQ983074:RER983076 ROM983074:RON983076 RYI983074:RYJ983076 SIE983074:SIF983076 SSA983074:SSB983076 TBW983074:TBX983076 TLS983074:TLT983076 TVO983074:TVP983076 UFK983074:UFL983076 UPG983074:UPH983076 UZC983074:UZD983076 VIY983074:VIZ983076 VSU983074:VSV983076 WCQ983074:WCR983076 WMM983074:WMN983076 WWI983074:WWJ983076 T31:AB31 JP31:JX31 TL31:TT31 ADH31:ADP31 AND31:ANL31 AWZ31:AXH31 BGV31:BHD31 BQR31:BQZ31 CAN31:CAV31 CKJ31:CKR31 CUF31:CUN31 DEB31:DEJ31 DNX31:DOF31 DXT31:DYB31 EHP31:EHX31 ERL31:ERT31 FBH31:FBP31 FLD31:FLL31 FUZ31:FVH31 GEV31:GFD31 GOR31:GOZ31 GYN31:GYV31 HIJ31:HIR31 HSF31:HSN31 ICB31:ICJ31 ILX31:IMF31 IVT31:IWB31 JFP31:JFX31 JPL31:JPT31 JZH31:JZP31 KJD31:KJL31 KSZ31:KTH31 LCV31:LDD31 LMR31:LMZ31 LWN31:LWV31 MGJ31:MGR31 MQF31:MQN31 NAB31:NAJ31 NJX31:NKF31 NTT31:NUB31 ODP31:ODX31 ONL31:ONT31 OXH31:OXP31 PHD31:PHL31 PQZ31:PRH31 QAV31:QBD31 QKR31:QKZ31 QUN31:QUV31 REJ31:RER31 ROF31:RON31 RYB31:RYJ31 SHX31:SIF31 SRT31:SSB31 TBP31:TBX31 TLL31:TLT31 TVH31:TVP31 UFD31:UFL31 UOZ31:UPH31 UYV31:UZD31 VIR31:VIZ31 VSN31:VSV31 WCJ31:WCR31 WMF31:WMN31 WWB31:WWJ31 T65568:AB65568 JP65568:JX65568 TL65568:TT65568 ADH65568:ADP65568 AND65568:ANL65568 AWZ65568:AXH65568 BGV65568:BHD65568 BQR65568:BQZ65568 CAN65568:CAV65568 CKJ65568:CKR65568 CUF65568:CUN65568 DEB65568:DEJ65568 DNX65568:DOF65568 DXT65568:DYB65568 EHP65568:EHX65568 ERL65568:ERT65568 FBH65568:FBP65568 FLD65568:FLL65568 FUZ65568:FVH65568 GEV65568:GFD65568 GOR65568:GOZ65568 GYN65568:GYV65568 HIJ65568:HIR65568 HSF65568:HSN65568 ICB65568:ICJ65568 ILX65568:IMF65568 IVT65568:IWB65568 JFP65568:JFX65568 JPL65568:JPT65568 JZH65568:JZP65568 KJD65568:KJL65568 KSZ65568:KTH65568 LCV65568:LDD65568 LMR65568:LMZ65568 LWN65568:LWV65568 MGJ65568:MGR65568 MQF65568:MQN65568 NAB65568:NAJ65568 NJX65568:NKF65568 NTT65568:NUB65568 ODP65568:ODX65568 ONL65568:ONT65568 OXH65568:OXP65568 PHD65568:PHL65568 PQZ65568:PRH65568 QAV65568:QBD65568 QKR65568:QKZ65568 QUN65568:QUV65568 REJ65568:RER65568 ROF65568:RON65568 RYB65568:RYJ65568 SHX65568:SIF65568 SRT65568:SSB65568 TBP65568:TBX65568 TLL65568:TLT65568 TVH65568:TVP65568 UFD65568:UFL65568 UOZ65568:UPH65568 UYV65568:UZD65568 VIR65568:VIZ65568 VSN65568:VSV65568 WCJ65568:WCR65568 WMF65568:WMN65568 WWB65568:WWJ65568 T131104:AB131104 JP131104:JX131104 TL131104:TT131104 ADH131104:ADP131104 AND131104:ANL131104 AWZ131104:AXH131104 BGV131104:BHD131104 BQR131104:BQZ131104 CAN131104:CAV131104 CKJ131104:CKR131104 CUF131104:CUN131104 DEB131104:DEJ131104 DNX131104:DOF131104 DXT131104:DYB131104 EHP131104:EHX131104 ERL131104:ERT131104 FBH131104:FBP131104 FLD131104:FLL131104 FUZ131104:FVH131104 GEV131104:GFD131104 GOR131104:GOZ131104 GYN131104:GYV131104 HIJ131104:HIR131104 HSF131104:HSN131104 ICB131104:ICJ131104 ILX131104:IMF131104 IVT131104:IWB131104 JFP131104:JFX131104 JPL131104:JPT131104 JZH131104:JZP131104 KJD131104:KJL131104 KSZ131104:KTH131104 LCV131104:LDD131104 LMR131104:LMZ131104 LWN131104:LWV131104 MGJ131104:MGR131104 MQF131104:MQN131104 NAB131104:NAJ131104 NJX131104:NKF131104 NTT131104:NUB131104 ODP131104:ODX131104 ONL131104:ONT131104 OXH131104:OXP131104 PHD131104:PHL131104 PQZ131104:PRH131104 QAV131104:QBD131104 QKR131104:QKZ131104 QUN131104:QUV131104 REJ131104:RER131104 ROF131104:RON131104 RYB131104:RYJ131104 SHX131104:SIF131104 SRT131104:SSB131104 TBP131104:TBX131104 TLL131104:TLT131104 TVH131104:TVP131104 UFD131104:UFL131104 UOZ131104:UPH131104 UYV131104:UZD131104 VIR131104:VIZ131104 VSN131104:VSV131104 WCJ131104:WCR131104 WMF131104:WMN131104 WWB131104:WWJ131104 T196640:AB196640 JP196640:JX196640 TL196640:TT196640 ADH196640:ADP196640 AND196640:ANL196640 AWZ196640:AXH196640 BGV196640:BHD196640 BQR196640:BQZ196640 CAN196640:CAV196640 CKJ196640:CKR196640 CUF196640:CUN196640 DEB196640:DEJ196640 DNX196640:DOF196640 DXT196640:DYB196640 EHP196640:EHX196640 ERL196640:ERT196640 FBH196640:FBP196640 FLD196640:FLL196640 FUZ196640:FVH196640 GEV196640:GFD196640 GOR196640:GOZ196640 GYN196640:GYV196640 HIJ196640:HIR196640 HSF196640:HSN196640 ICB196640:ICJ196640 ILX196640:IMF196640 IVT196640:IWB196640 JFP196640:JFX196640 JPL196640:JPT196640 JZH196640:JZP196640 KJD196640:KJL196640 KSZ196640:KTH196640 LCV196640:LDD196640 LMR196640:LMZ196640 LWN196640:LWV196640 MGJ196640:MGR196640 MQF196640:MQN196640 NAB196640:NAJ196640 NJX196640:NKF196640 NTT196640:NUB196640 ODP196640:ODX196640 ONL196640:ONT196640 OXH196640:OXP196640 PHD196640:PHL196640 PQZ196640:PRH196640 QAV196640:QBD196640 QKR196640:QKZ196640 QUN196640:QUV196640 REJ196640:RER196640 ROF196640:RON196640 RYB196640:RYJ196640 SHX196640:SIF196640 SRT196640:SSB196640 TBP196640:TBX196640 TLL196640:TLT196640 TVH196640:TVP196640 UFD196640:UFL196640 UOZ196640:UPH196640 UYV196640:UZD196640 VIR196640:VIZ196640 VSN196640:VSV196640 WCJ196640:WCR196640 WMF196640:WMN196640 WWB196640:WWJ196640 T262176:AB262176 JP262176:JX262176 TL262176:TT262176 ADH262176:ADP262176 AND262176:ANL262176 AWZ262176:AXH262176 BGV262176:BHD262176 BQR262176:BQZ262176 CAN262176:CAV262176 CKJ262176:CKR262176 CUF262176:CUN262176 DEB262176:DEJ262176 DNX262176:DOF262176 DXT262176:DYB262176 EHP262176:EHX262176 ERL262176:ERT262176 FBH262176:FBP262176 FLD262176:FLL262176 FUZ262176:FVH262176 GEV262176:GFD262176 GOR262176:GOZ262176 GYN262176:GYV262176 HIJ262176:HIR262176 HSF262176:HSN262176 ICB262176:ICJ262176 ILX262176:IMF262176 IVT262176:IWB262176 JFP262176:JFX262176 JPL262176:JPT262176 JZH262176:JZP262176 KJD262176:KJL262176 KSZ262176:KTH262176 LCV262176:LDD262176 LMR262176:LMZ262176 LWN262176:LWV262176 MGJ262176:MGR262176 MQF262176:MQN262176 NAB262176:NAJ262176 NJX262176:NKF262176 NTT262176:NUB262176 ODP262176:ODX262176 ONL262176:ONT262176 OXH262176:OXP262176 PHD262176:PHL262176 PQZ262176:PRH262176 QAV262176:QBD262176 QKR262176:QKZ262176 QUN262176:QUV262176 REJ262176:RER262176 ROF262176:RON262176 RYB262176:RYJ262176 SHX262176:SIF262176 SRT262176:SSB262176 TBP262176:TBX262176 TLL262176:TLT262176 TVH262176:TVP262176 UFD262176:UFL262176 UOZ262176:UPH262176 UYV262176:UZD262176 VIR262176:VIZ262176 VSN262176:VSV262176 WCJ262176:WCR262176 WMF262176:WMN262176 WWB262176:WWJ262176 T327712:AB327712 JP327712:JX327712 TL327712:TT327712 ADH327712:ADP327712 AND327712:ANL327712 AWZ327712:AXH327712 BGV327712:BHD327712 BQR327712:BQZ327712 CAN327712:CAV327712 CKJ327712:CKR327712 CUF327712:CUN327712 DEB327712:DEJ327712 DNX327712:DOF327712 DXT327712:DYB327712 EHP327712:EHX327712 ERL327712:ERT327712 FBH327712:FBP327712 FLD327712:FLL327712 FUZ327712:FVH327712 GEV327712:GFD327712 GOR327712:GOZ327712 GYN327712:GYV327712 HIJ327712:HIR327712 HSF327712:HSN327712 ICB327712:ICJ327712 ILX327712:IMF327712 IVT327712:IWB327712 JFP327712:JFX327712 JPL327712:JPT327712 JZH327712:JZP327712 KJD327712:KJL327712 KSZ327712:KTH327712 LCV327712:LDD327712 LMR327712:LMZ327712 LWN327712:LWV327712 MGJ327712:MGR327712 MQF327712:MQN327712 NAB327712:NAJ327712 NJX327712:NKF327712 NTT327712:NUB327712 ODP327712:ODX327712 ONL327712:ONT327712 OXH327712:OXP327712 PHD327712:PHL327712 PQZ327712:PRH327712 QAV327712:QBD327712 QKR327712:QKZ327712 QUN327712:QUV327712 REJ327712:RER327712 ROF327712:RON327712 RYB327712:RYJ327712 SHX327712:SIF327712 SRT327712:SSB327712 TBP327712:TBX327712 TLL327712:TLT327712 TVH327712:TVP327712 UFD327712:UFL327712 UOZ327712:UPH327712 UYV327712:UZD327712 VIR327712:VIZ327712 VSN327712:VSV327712 WCJ327712:WCR327712 WMF327712:WMN327712 WWB327712:WWJ327712 T393248:AB393248 JP393248:JX393248 TL393248:TT393248 ADH393248:ADP393248 AND393248:ANL393248 AWZ393248:AXH393248 BGV393248:BHD393248 BQR393248:BQZ393248 CAN393248:CAV393248 CKJ393248:CKR393248 CUF393248:CUN393248 DEB393248:DEJ393248 DNX393248:DOF393248 DXT393248:DYB393248 EHP393248:EHX393248 ERL393248:ERT393248 FBH393248:FBP393248 FLD393248:FLL393248 FUZ393248:FVH393248 GEV393248:GFD393248 GOR393248:GOZ393248 GYN393248:GYV393248 HIJ393248:HIR393248 HSF393248:HSN393248 ICB393248:ICJ393248 ILX393248:IMF393248 IVT393248:IWB393248 JFP393248:JFX393248 JPL393248:JPT393248 JZH393248:JZP393248 KJD393248:KJL393248 KSZ393248:KTH393248 LCV393248:LDD393248 LMR393248:LMZ393248 LWN393248:LWV393248 MGJ393248:MGR393248 MQF393248:MQN393248 NAB393248:NAJ393248 NJX393248:NKF393248 NTT393248:NUB393248 ODP393248:ODX393248 ONL393248:ONT393248 OXH393248:OXP393248 PHD393248:PHL393248 PQZ393248:PRH393248 QAV393248:QBD393248 QKR393248:QKZ393248 QUN393248:QUV393248 REJ393248:RER393248 ROF393248:RON393248 RYB393248:RYJ393248 SHX393248:SIF393248 SRT393248:SSB393248 TBP393248:TBX393248 TLL393248:TLT393248 TVH393248:TVP393248 UFD393248:UFL393248 UOZ393248:UPH393248 UYV393248:UZD393248 VIR393248:VIZ393248 VSN393248:VSV393248 WCJ393248:WCR393248 WMF393248:WMN393248 WWB393248:WWJ393248 T458784:AB458784 JP458784:JX458784 TL458784:TT458784 ADH458784:ADP458784 AND458784:ANL458784 AWZ458784:AXH458784 BGV458784:BHD458784 BQR458784:BQZ458784 CAN458784:CAV458784 CKJ458784:CKR458784 CUF458784:CUN458784 DEB458784:DEJ458784 DNX458784:DOF458784 DXT458784:DYB458784 EHP458784:EHX458784 ERL458784:ERT458784 FBH458784:FBP458784 FLD458784:FLL458784 FUZ458784:FVH458784 GEV458784:GFD458784 GOR458784:GOZ458784 GYN458784:GYV458784 HIJ458784:HIR458784 HSF458784:HSN458784 ICB458784:ICJ458784 ILX458784:IMF458784 IVT458784:IWB458784 JFP458784:JFX458784 JPL458784:JPT458784 JZH458784:JZP458784 KJD458784:KJL458784 KSZ458784:KTH458784 LCV458784:LDD458784 LMR458784:LMZ458784 LWN458784:LWV458784 MGJ458784:MGR458784 MQF458784:MQN458784 NAB458784:NAJ458784 NJX458784:NKF458784 NTT458784:NUB458784 ODP458784:ODX458784 ONL458784:ONT458784 OXH458784:OXP458784 PHD458784:PHL458784 PQZ458784:PRH458784 QAV458784:QBD458784 QKR458784:QKZ458784 QUN458784:QUV458784 REJ458784:RER458784 ROF458784:RON458784 RYB458784:RYJ458784 SHX458784:SIF458784 SRT458784:SSB458784 TBP458784:TBX458784 TLL458784:TLT458784 TVH458784:TVP458784 UFD458784:UFL458784 UOZ458784:UPH458784 UYV458784:UZD458784 VIR458784:VIZ458784 VSN458784:VSV458784 WCJ458784:WCR458784 WMF458784:WMN458784 WWB458784:WWJ458784 T524320:AB524320 JP524320:JX524320 TL524320:TT524320 ADH524320:ADP524320 AND524320:ANL524320 AWZ524320:AXH524320 BGV524320:BHD524320 BQR524320:BQZ524320 CAN524320:CAV524320 CKJ524320:CKR524320 CUF524320:CUN524320 DEB524320:DEJ524320 DNX524320:DOF524320 DXT524320:DYB524320 EHP524320:EHX524320 ERL524320:ERT524320 FBH524320:FBP524320 FLD524320:FLL524320 FUZ524320:FVH524320 GEV524320:GFD524320 GOR524320:GOZ524320 GYN524320:GYV524320 HIJ524320:HIR524320 HSF524320:HSN524320 ICB524320:ICJ524320 ILX524320:IMF524320 IVT524320:IWB524320 JFP524320:JFX524320 JPL524320:JPT524320 JZH524320:JZP524320 KJD524320:KJL524320 KSZ524320:KTH524320 LCV524320:LDD524320 LMR524320:LMZ524320 LWN524320:LWV524320 MGJ524320:MGR524320 MQF524320:MQN524320 NAB524320:NAJ524320 NJX524320:NKF524320 NTT524320:NUB524320 ODP524320:ODX524320 ONL524320:ONT524320 OXH524320:OXP524320 PHD524320:PHL524320 PQZ524320:PRH524320 QAV524320:QBD524320 QKR524320:QKZ524320 QUN524320:QUV524320 REJ524320:RER524320 ROF524320:RON524320 RYB524320:RYJ524320 SHX524320:SIF524320 SRT524320:SSB524320 TBP524320:TBX524320 TLL524320:TLT524320 TVH524320:TVP524320 UFD524320:UFL524320 UOZ524320:UPH524320 UYV524320:UZD524320 VIR524320:VIZ524320 VSN524320:VSV524320 WCJ524320:WCR524320 WMF524320:WMN524320 WWB524320:WWJ524320 T589856:AB589856 JP589856:JX589856 TL589856:TT589856 ADH589856:ADP589856 AND589856:ANL589856 AWZ589856:AXH589856 BGV589856:BHD589856 BQR589856:BQZ589856 CAN589856:CAV589856 CKJ589856:CKR589856 CUF589856:CUN589856 DEB589856:DEJ589856 DNX589856:DOF589856 DXT589856:DYB589856 EHP589856:EHX589856 ERL589856:ERT589856 FBH589856:FBP589856 FLD589856:FLL589856 FUZ589856:FVH589856 GEV589856:GFD589856 GOR589856:GOZ589856 GYN589856:GYV589856 HIJ589856:HIR589856 HSF589856:HSN589856 ICB589856:ICJ589856 ILX589856:IMF589856 IVT589856:IWB589856 JFP589856:JFX589856 JPL589856:JPT589856 JZH589856:JZP589856 KJD589856:KJL589856 KSZ589856:KTH589856 LCV589856:LDD589856 LMR589856:LMZ589856 LWN589856:LWV589856 MGJ589856:MGR589856 MQF589856:MQN589856 NAB589856:NAJ589856 NJX589856:NKF589856 NTT589856:NUB589856 ODP589856:ODX589856 ONL589856:ONT589856 OXH589856:OXP589856 PHD589856:PHL589856 PQZ589856:PRH589856 QAV589856:QBD589856 QKR589856:QKZ589856 QUN589856:QUV589856 REJ589856:RER589856 ROF589856:RON589856 RYB589856:RYJ589856 SHX589856:SIF589856 SRT589856:SSB589856 TBP589856:TBX589856 TLL589856:TLT589856 TVH589856:TVP589856 UFD589856:UFL589856 UOZ589856:UPH589856 UYV589856:UZD589856 VIR589856:VIZ589856 VSN589856:VSV589856 WCJ589856:WCR589856 WMF589856:WMN589856 WWB589856:WWJ589856 T655392:AB655392 JP655392:JX655392 TL655392:TT655392 ADH655392:ADP655392 AND655392:ANL655392 AWZ655392:AXH655392 BGV655392:BHD655392 BQR655392:BQZ655392 CAN655392:CAV655392 CKJ655392:CKR655392 CUF655392:CUN655392 DEB655392:DEJ655392 DNX655392:DOF655392 DXT655392:DYB655392 EHP655392:EHX655392 ERL655392:ERT655392 FBH655392:FBP655392 FLD655392:FLL655392 FUZ655392:FVH655392 GEV655392:GFD655392 GOR655392:GOZ655392 GYN655392:GYV655392 HIJ655392:HIR655392 HSF655392:HSN655392 ICB655392:ICJ655392 ILX655392:IMF655392 IVT655392:IWB655392 JFP655392:JFX655392 JPL655392:JPT655392 JZH655392:JZP655392 KJD655392:KJL655392 KSZ655392:KTH655392 LCV655392:LDD655392 LMR655392:LMZ655392 LWN655392:LWV655392 MGJ655392:MGR655392 MQF655392:MQN655392 NAB655392:NAJ655392 NJX655392:NKF655392 NTT655392:NUB655392 ODP655392:ODX655392 ONL655392:ONT655392 OXH655392:OXP655392 PHD655392:PHL655392 PQZ655392:PRH655392 QAV655392:QBD655392 QKR655392:QKZ655392 QUN655392:QUV655392 REJ655392:RER655392 ROF655392:RON655392 RYB655392:RYJ655392 SHX655392:SIF655392 SRT655392:SSB655392 TBP655392:TBX655392 TLL655392:TLT655392 TVH655392:TVP655392 UFD655392:UFL655392 UOZ655392:UPH655392 UYV655392:UZD655392 VIR655392:VIZ655392 VSN655392:VSV655392 WCJ655392:WCR655392 WMF655392:WMN655392 WWB655392:WWJ655392 T720928:AB720928 JP720928:JX720928 TL720928:TT720928 ADH720928:ADP720928 AND720928:ANL720928 AWZ720928:AXH720928 BGV720928:BHD720928 BQR720928:BQZ720928 CAN720928:CAV720928 CKJ720928:CKR720928 CUF720928:CUN720928 DEB720928:DEJ720928 DNX720928:DOF720928 DXT720928:DYB720928 EHP720928:EHX720928 ERL720928:ERT720928 FBH720928:FBP720928 FLD720928:FLL720928 FUZ720928:FVH720928 GEV720928:GFD720928 GOR720928:GOZ720928 GYN720928:GYV720928 HIJ720928:HIR720928 HSF720928:HSN720928 ICB720928:ICJ720928 ILX720928:IMF720928 IVT720928:IWB720928 JFP720928:JFX720928 JPL720928:JPT720928 JZH720928:JZP720928 KJD720928:KJL720928 KSZ720928:KTH720928 LCV720928:LDD720928 LMR720928:LMZ720928 LWN720928:LWV720928 MGJ720928:MGR720928 MQF720928:MQN720928 NAB720928:NAJ720928 NJX720928:NKF720928 NTT720928:NUB720928 ODP720928:ODX720928 ONL720928:ONT720928 OXH720928:OXP720928 PHD720928:PHL720928 PQZ720928:PRH720928 QAV720928:QBD720928 QKR720928:QKZ720928 QUN720928:QUV720928 REJ720928:RER720928 ROF720928:RON720928 RYB720928:RYJ720928 SHX720928:SIF720928 SRT720928:SSB720928 TBP720928:TBX720928 TLL720928:TLT720928 TVH720928:TVP720928 UFD720928:UFL720928 UOZ720928:UPH720928 UYV720928:UZD720928 VIR720928:VIZ720928 VSN720928:VSV720928 WCJ720928:WCR720928 WMF720928:WMN720928 WWB720928:WWJ720928 T786464:AB786464 JP786464:JX786464 TL786464:TT786464 ADH786464:ADP786464 AND786464:ANL786464 AWZ786464:AXH786464 BGV786464:BHD786464 BQR786464:BQZ786464 CAN786464:CAV786464 CKJ786464:CKR786464 CUF786464:CUN786464 DEB786464:DEJ786464 DNX786464:DOF786464 DXT786464:DYB786464 EHP786464:EHX786464 ERL786464:ERT786464 FBH786464:FBP786464 FLD786464:FLL786464 FUZ786464:FVH786464 GEV786464:GFD786464 GOR786464:GOZ786464 GYN786464:GYV786464 HIJ786464:HIR786464 HSF786464:HSN786464 ICB786464:ICJ786464 ILX786464:IMF786464 IVT786464:IWB786464 JFP786464:JFX786464 JPL786464:JPT786464 JZH786464:JZP786464 KJD786464:KJL786464 KSZ786464:KTH786464 LCV786464:LDD786464 LMR786464:LMZ786464 LWN786464:LWV786464 MGJ786464:MGR786464 MQF786464:MQN786464 NAB786464:NAJ786464 NJX786464:NKF786464 NTT786464:NUB786464 ODP786464:ODX786464 ONL786464:ONT786464 OXH786464:OXP786464 PHD786464:PHL786464 PQZ786464:PRH786464 QAV786464:QBD786464 QKR786464:QKZ786464 QUN786464:QUV786464 REJ786464:RER786464 ROF786464:RON786464 RYB786464:RYJ786464 SHX786464:SIF786464 SRT786464:SSB786464 TBP786464:TBX786464 TLL786464:TLT786464 TVH786464:TVP786464 UFD786464:UFL786464 UOZ786464:UPH786464 UYV786464:UZD786464 VIR786464:VIZ786464 VSN786464:VSV786464 WCJ786464:WCR786464 WMF786464:WMN786464 WWB786464:WWJ786464 T852000:AB852000 JP852000:JX852000 TL852000:TT852000 ADH852000:ADP852000 AND852000:ANL852000 AWZ852000:AXH852000 BGV852000:BHD852000 BQR852000:BQZ852000 CAN852000:CAV852000 CKJ852000:CKR852000 CUF852000:CUN852000 DEB852000:DEJ852000 DNX852000:DOF852000 DXT852000:DYB852000 EHP852000:EHX852000 ERL852000:ERT852000 FBH852000:FBP852000 FLD852000:FLL852000 FUZ852000:FVH852000 GEV852000:GFD852000 GOR852000:GOZ852000 GYN852000:GYV852000 HIJ852000:HIR852000 HSF852000:HSN852000 ICB852000:ICJ852000 ILX852000:IMF852000 IVT852000:IWB852000 JFP852000:JFX852000 JPL852000:JPT852000 JZH852000:JZP852000 KJD852000:KJL852000 KSZ852000:KTH852000 LCV852000:LDD852000 LMR852000:LMZ852000 LWN852000:LWV852000 MGJ852000:MGR852000 MQF852000:MQN852000 NAB852000:NAJ852000 NJX852000:NKF852000 NTT852000:NUB852000 ODP852000:ODX852000 ONL852000:ONT852000 OXH852000:OXP852000 PHD852000:PHL852000 PQZ852000:PRH852000 QAV852000:QBD852000 QKR852000:QKZ852000 QUN852000:QUV852000 REJ852000:RER852000 ROF852000:RON852000 RYB852000:RYJ852000 SHX852000:SIF852000 SRT852000:SSB852000 TBP852000:TBX852000 TLL852000:TLT852000 TVH852000:TVP852000 UFD852000:UFL852000 UOZ852000:UPH852000 UYV852000:UZD852000 VIR852000:VIZ852000 VSN852000:VSV852000 WCJ852000:WCR852000 WMF852000:WMN852000 WWB852000:WWJ852000 T917536:AB917536 JP917536:JX917536 TL917536:TT917536 ADH917536:ADP917536 AND917536:ANL917536 AWZ917536:AXH917536 BGV917536:BHD917536 BQR917536:BQZ917536 CAN917536:CAV917536 CKJ917536:CKR917536 CUF917536:CUN917536 DEB917536:DEJ917536 DNX917536:DOF917536 DXT917536:DYB917536 EHP917536:EHX917536 ERL917536:ERT917536 FBH917536:FBP917536 FLD917536:FLL917536 FUZ917536:FVH917536 GEV917536:GFD917536 GOR917536:GOZ917536 GYN917536:GYV917536 HIJ917536:HIR917536 HSF917536:HSN917536 ICB917536:ICJ917536 ILX917536:IMF917536 IVT917536:IWB917536 JFP917536:JFX917536 JPL917536:JPT917536 JZH917536:JZP917536 KJD917536:KJL917536 KSZ917536:KTH917536 LCV917536:LDD917536 LMR917536:LMZ917536 LWN917536:LWV917536 MGJ917536:MGR917536 MQF917536:MQN917536 NAB917536:NAJ917536 NJX917536:NKF917536 NTT917536:NUB917536 ODP917536:ODX917536 ONL917536:ONT917536 OXH917536:OXP917536 PHD917536:PHL917536 PQZ917536:PRH917536 QAV917536:QBD917536 QKR917536:QKZ917536 QUN917536:QUV917536 REJ917536:RER917536 ROF917536:RON917536 RYB917536:RYJ917536 SHX917536:SIF917536 SRT917536:SSB917536 TBP917536:TBX917536 TLL917536:TLT917536 TVH917536:TVP917536 UFD917536:UFL917536 UOZ917536:UPH917536 UYV917536:UZD917536 VIR917536:VIZ917536 VSN917536:VSV917536 WCJ917536:WCR917536 WMF917536:WMN917536 WWB917536:WWJ917536 T983072:AB983072 JP983072:JX983072 TL983072:TT983072 ADH983072:ADP983072 AND983072:ANL983072 AWZ983072:AXH983072 BGV983072:BHD983072 BQR983072:BQZ983072 CAN983072:CAV983072 CKJ983072:CKR983072 CUF983072:CUN983072 DEB983072:DEJ983072 DNX983072:DOF983072 DXT983072:DYB983072 EHP983072:EHX983072 ERL983072:ERT983072 FBH983072:FBP983072 FLD983072:FLL983072 FUZ983072:FVH983072 GEV983072:GFD983072 GOR983072:GOZ983072 GYN983072:GYV983072 HIJ983072:HIR983072 HSF983072:HSN983072 ICB983072:ICJ983072 ILX983072:IMF983072 IVT983072:IWB983072 JFP983072:JFX983072 JPL983072:JPT983072 JZH983072:JZP983072 KJD983072:KJL983072 KSZ983072:KTH983072 LCV983072:LDD983072 LMR983072:LMZ983072 LWN983072:LWV983072 MGJ983072:MGR983072 MQF983072:MQN983072 NAB983072:NAJ983072 NJX983072:NKF983072 NTT983072:NUB983072 ODP983072:ODX983072 ONL983072:ONT983072 OXH983072:OXP983072 PHD983072:PHL983072 PQZ983072:PRH983072 QAV983072:QBD983072 QKR983072:QKZ983072 QUN983072:QUV983072 REJ983072:RER983072 ROF983072:RON983072 RYB983072:RYJ983072 SHX983072:SIF983072 SRT983072:SSB983072 TBP983072:TBX983072 TLL983072:TLT983072 TVH983072:TVP983072 UFD983072:UFL983072 UOZ983072:UPH983072 UYV983072:UZD983072 VIR983072:VIZ983072 VSN983072:VSV983072 WCJ983072:WCR983072 WMF983072:WMN983072 WWB983072:WWJ983072 JP34:JV109 TL34:TR109 ADH34:ADN109 AND34:ANJ109 AWZ34:AXF109 BGV34:BHB109 BQR34:BQX109 CAN34:CAT109 CKJ34:CKP109 CUF34:CUL109 DEB34:DEH109 DNX34:DOD109 DXT34:DXZ109 EHP34:EHV109 ERL34:ERR109 FBH34:FBN109 FLD34:FLJ109 FUZ34:FVF109 GEV34:GFB109 GOR34:GOX109 GYN34:GYT109 HIJ34:HIP109 HSF34:HSL109 ICB34:ICH109 ILX34:IMD109 IVT34:IVZ109 JFP34:JFV109 JPL34:JPR109 JZH34:JZN109 KJD34:KJJ109 KSZ34:KTF109 LCV34:LDB109 LMR34:LMX109 LWN34:LWT109 MGJ34:MGP109 MQF34:MQL109 NAB34:NAH109 NJX34:NKD109 NTT34:NTZ109 ODP34:ODV109 ONL34:ONR109 OXH34:OXN109 PHD34:PHJ109 PQZ34:PRF109 QAV34:QBB109 QKR34:QKX109 QUN34:QUT109 REJ34:REP109 ROF34:ROL109 RYB34:RYH109 SHX34:SID109 SRT34:SRZ109 TBP34:TBV109 TLL34:TLR109 TVH34:TVN109 UFD34:UFJ109 UOZ34:UPF109 UYV34:UZB109 VIR34:VIX109 VSN34:VST109 WCJ34:WCP109 WMF34:WML109 WWB34:WWH109 T65570:Z65645 JP65570:JV65645 TL65570:TR65645 ADH65570:ADN65645 AND65570:ANJ65645 AWZ65570:AXF65645 BGV65570:BHB65645 BQR65570:BQX65645 CAN65570:CAT65645 CKJ65570:CKP65645 CUF65570:CUL65645 DEB65570:DEH65645 DNX65570:DOD65645 DXT65570:DXZ65645 EHP65570:EHV65645 ERL65570:ERR65645 FBH65570:FBN65645 FLD65570:FLJ65645 FUZ65570:FVF65645 GEV65570:GFB65645 GOR65570:GOX65645 GYN65570:GYT65645 HIJ65570:HIP65645 HSF65570:HSL65645 ICB65570:ICH65645 ILX65570:IMD65645 IVT65570:IVZ65645 JFP65570:JFV65645 JPL65570:JPR65645 JZH65570:JZN65645 KJD65570:KJJ65645 KSZ65570:KTF65645 LCV65570:LDB65645 LMR65570:LMX65645 LWN65570:LWT65645 MGJ65570:MGP65645 MQF65570:MQL65645 NAB65570:NAH65645 NJX65570:NKD65645 NTT65570:NTZ65645 ODP65570:ODV65645 ONL65570:ONR65645 OXH65570:OXN65645 PHD65570:PHJ65645 PQZ65570:PRF65645 QAV65570:QBB65645 QKR65570:QKX65645 QUN65570:QUT65645 REJ65570:REP65645 ROF65570:ROL65645 RYB65570:RYH65645 SHX65570:SID65645 SRT65570:SRZ65645 TBP65570:TBV65645 TLL65570:TLR65645 TVH65570:TVN65645 UFD65570:UFJ65645 UOZ65570:UPF65645 UYV65570:UZB65645 VIR65570:VIX65645 VSN65570:VST65645 WCJ65570:WCP65645 WMF65570:WML65645 WWB65570:WWH65645 T131106:Z131181 JP131106:JV131181 TL131106:TR131181 ADH131106:ADN131181 AND131106:ANJ131181 AWZ131106:AXF131181 BGV131106:BHB131181 BQR131106:BQX131181 CAN131106:CAT131181 CKJ131106:CKP131181 CUF131106:CUL131181 DEB131106:DEH131181 DNX131106:DOD131181 DXT131106:DXZ131181 EHP131106:EHV131181 ERL131106:ERR131181 FBH131106:FBN131181 FLD131106:FLJ131181 FUZ131106:FVF131181 GEV131106:GFB131181 GOR131106:GOX131181 GYN131106:GYT131181 HIJ131106:HIP131181 HSF131106:HSL131181 ICB131106:ICH131181 ILX131106:IMD131181 IVT131106:IVZ131181 JFP131106:JFV131181 JPL131106:JPR131181 JZH131106:JZN131181 KJD131106:KJJ131181 KSZ131106:KTF131181 LCV131106:LDB131181 LMR131106:LMX131181 LWN131106:LWT131181 MGJ131106:MGP131181 MQF131106:MQL131181 NAB131106:NAH131181 NJX131106:NKD131181 NTT131106:NTZ131181 ODP131106:ODV131181 ONL131106:ONR131181 OXH131106:OXN131181 PHD131106:PHJ131181 PQZ131106:PRF131181 QAV131106:QBB131181 QKR131106:QKX131181 QUN131106:QUT131181 REJ131106:REP131181 ROF131106:ROL131181 RYB131106:RYH131181 SHX131106:SID131181 SRT131106:SRZ131181 TBP131106:TBV131181 TLL131106:TLR131181 TVH131106:TVN131181 UFD131106:UFJ131181 UOZ131106:UPF131181 UYV131106:UZB131181 VIR131106:VIX131181 VSN131106:VST131181 WCJ131106:WCP131181 WMF131106:WML131181 WWB131106:WWH131181 T196642:Z196717 JP196642:JV196717 TL196642:TR196717 ADH196642:ADN196717 AND196642:ANJ196717 AWZ196642:AXF196717 BGV196642:BHB196717 BQR196642:BQX196717 CAN196642:CAT196717 CKJ196642:CKP196717 CUF196642:CUL196717 DEB196642:DEH196717 DNX196642:DOD196717 DXT196642:DXZ196717 EHP196642:EHV196717 ERL196642:ERR196717 FBH196642:FBN196717 FLD196642:FLJ196717 FUZ196642:FVF196717 GEV196642:GFB196717 GOR196642:GOX196717 GYN196642:GYT196717 HIJ196642:HIP196717 HSF196642:HSL196717 ICB196642:ICH196717 ILX196642:IMD196717 IVT196642:IVZ196717 JFP196642:JFV196717 JPL196642:JPR196717 JZH196642:JZN196717 KJD196642:KJJ196717 KSZ196642:KTF196717 LCV196642:LDB196717 LMR196642:LMX196717 LWN196642:LWT196717 MGJ196642:MGP196717 MQF196642:MQL196717 NAB196642:NAH196717 NJX196642:NKD196717 NTT196642:NTZ196717 ODP196642:ODV196717 ONL196642:ONR196717 OXH196642:OXN196717 PHD196642:PHJ196717 PQZ196642:PRF196717 QAV196642:QBB196717 QKR196642:QKX196717 QUN196642:QUT196717 REJ196642:REP196717 ROF196642:ROL196717 RYB196642:RYH196717 SHX196642:SID196717 SRT196642:SRZ196717 TBP196642:TBV196717 TLL196642:TLR196717 TVH196642:TVN196717 UFD196642:UFJ196717 UOZ196642:UPF196717 UYV196642:UZB196717 VIR196642:VIX196717 VSN196642:VST196717 WCJ196642:WCP196717 WMF196642:WML196717 WWB196642:WWH196717 T262178:Z262253 JP262178:JV262253 TL262178:TR262253 ADH262178:ADN262253 AND262178:ANJ262253 AWZ262178:AXF262253 BGV262178:BHB262253 BQR262178:BQX262253 CAN262178:CAT262253 CKJ262178:CKP262253 CUF262178:CUL262253 DEB262178:DEH262253 DNX262178:DOD262253 DXT262178:DXZ262253 EHP262178:EHV262253 ERL262178:ERR262253 FBH262178:FBN262253 FLD262178:FLJ262253 FUZ262178:FVF262253 GEV262178:GFB262253 GOR262178:GOX262253 GYN262178:GYT262253 HIJ262178:HIP262253 HSF262178:HSL262253 ICB262178:ICH262253 ILX262178:IMD262253 IVT262178:IVZ262253 JFP262178:JFV262253 JPL262178:JPR262253 JZH262178:JZN262253 KJD262178:KJJ262253 KSZ262178:KTF262253 LCV262178:LDB262253 LMR262178:LMX262253 LWN262178:LWT262253 MGJ262178:MGP262253 MQF262178:MQL262253 NAB262178:NAH262253 NJX262178:NKD262253 NTT262178:NTZ262253 ODP262178:ODV262253 ONL262178:ONR262253 OXH262178:OXN262253 PHD262178:PHJ262253 PQZ262178:PRF262253 QAV262178:QBB262253 QKR262178:QKX262253 QUN262178:QUT262253 REJ262178:REP262253 ROF262178:ROL262253 RYB262178:RYH262253 SHX262178:SID262253 SRT262178:SRZ262253 TBP262178:TBV262253 TLL262178:TLR262253 TVH262178:TVN262253 UFD262178:UFJ262253 UOZ262178:UPF262253 UYV262178:UZB262253 VIR262178:VIX262253 VSN262178:VST262253 WCJ262178:WCP262253 WMF262178:WML262253 WWB262178:WWH262253 T327714:Z327789 JP327714:JV327789 TL327714:TR327789 ADH327714:ADN327789 AND327714:ANJ327789 AWZ327714:AXF327789 BGV327714:BHB327789 BQR327714:BQX327789 CAN327714:CAT327789 CKJ327714:CKP327789 CUF327714:CUL327789 DEB327714:DEH327789 DNX327714:DOD327789 DXT327714:DXZ327789 EHP327714:EHV327789 ERL327714:ERR327789 FBH327714:FBN327789 FLD327714:FLJ327789 FUZ327714:FVF327789 GEV327714:GFB327789 GOR327714:GOX327789 GYN327714:GYT327789 HIJ327714:HIP327789 HSF327714:HSL327789 ICB327714:ICH327789 ILX327714:IMD327789 IVT327714:IVZ327789 JFP327714:JFV327789 JPL327714:JPR327789 JZH327714:JZN327789 KJD327714:KJJ327789 KSZ327714:KTF327789 LCV327714:LDB327789 LMR327714:LMX327789 LWN327714:LWT327789 MGJ327714:MGP327789 MQF327714:MQL327789 NAB327714:NAH327789 NJX327714:NKD327789 NTT327714:NTZ327789 ODP327714:ODV327789 ONL327714:ONR327789 OXH327714:OXN327789 PHD327714:PHJ327789 PQZ327714:PRF327789 QAV327714:QBB327789 QKR327714:QKX327789 QUN327714:QUT327789 REJ327714:REP327789 ROF327714:ROL327789 RYB327714:RYH327789 SHX327714:SID327789 SRT327714:SRZ327789 TBP327714:TBV327789 TLL327714:TLR327789 TVH327714:TVN327789 UFD327714:UFJ327789 UOZ327714:UPF327789 UYV327714:UZB327789 VIR327714:VIX327789 VSN327714:VST327789 WCJ327714:WCP327789 WMF327714:WML327789 WWB327714:WWH327789 T393250:Z393325 JP393250:JV393325 TL393250:TR393325 ADH393250:ADN393325 AND393250:ANJ393325 AWZ393250:AXF393325 BGV393250:BHB393325 BQR393250:BQX393325 CAN393250:CAT393325 CKJ393250:CKP393325 CUF393250:CUL393325 DEB393250:DEH393325 DNX393250:DOD393325 DXT393250:DXZ393325 EHP393250:EHV393325 ERL393250:ERR393325 FBH393250:FBN393325 FLD393250:FLJ393325 FUZ393250:FVF393325 GEV393250:GFB393325 GOR393250:GOX393325 GYN393250:GYT393325 HIJ393250:HIP393325 HSF393250:HSL393325 ICB393250:ICH393325 ILX393250:IMD393325 IVT393250:IVZ393325 JFP393250:JFV393325 JPL393250:JPR393325 JZH393250:JZN393325 KJD393250:KJJ393325 KSZ393250:KTF393325 LCV393250:LDB393325 LMR393250:LMX393325 LWN393250:LWT393325 MGJ393250:MGP393325 MQF393250:MQL393325 NAB393250:NAH393325 NJX393250:NKD393325 NTT393250:NTZ393325 ODP393250:ODV393325 ONL393250:ONR393325 OXH393250:OXN393325 PHD393250:PHJ393325 PQZ393250:PRF393325 QAV393250:QBB393325 QKR393250:QKX393325 QUN393250:QUT393325 REJ393250:REP393325 ROF393250:ROL393325 RYB393250:RYH393325 SHX393250:SID393325 SRT393250:SRZ393325 TBP393250:TBV393325 TLL393250:TLR393325 TVH393250:TVN393325 UFD393250:UFJ393325 UOZ393250:UPF393325 UYV393250:UZB393325 VIR393250:VIX393325 VSN393250:VST393325 WCJ393250:WCP393325 WMF393250:WML393325 WWB393250:WWH393325 T458786:Z458861 JP458786:JV458861 TL458786:TR458861 ADH458786:ADN458861 AND458786:ANJ458861 AWZ458786:AXF458861 BGV458786:BHB458861 BQR458786:BQX458861 CAN458786:CAT458861 CKJ458786:CKP458861 CUF458786:CUL458861 DEB458786:DEH458861 DNX458786:DOD458861 DXT458786:DXZ458861 EHP458786:EHV458861 ERL458786:ERR458861 FBH458786:FBN458861 FLD458786:FLJ458861 FUZ458786:FVF458861 GEV458786:GFB458861 GOR458786:GOX458861 GYN458786:GYT458861 HIJ458786:HIP458861 HSF458786:HSL458861 ICB458786:ICH458861 ILX458786:IMD458861 IVT458786:IVZ458861 JFP458786:JFV458861 JPL458786:JPR458861 JZH458786:JZN458861 KJD458786:KJJ458861 KSZ458786:KTF458861 LCV458786:LDB458861 LMR458786:LMX458861 LWN458786:LWT458861 MGJ458786:MGP458861 MQF458786:MQL458861 NAB458786:NAH458861 NJX458786:NKD458861 NTT458786:NTZ458861 ODP458786:ODV458861 ONL458786:ONR458861 OXH458786:OXN458861 PHD458786:PHJ458861 PQZ458786:PRF458861 QAV458786:QBB458861 QKR458786:QKX458861 QUN458786:QUT458861 REJ458786:REP458861 ROF458786:ROL458861 RYB458786:RYH458861 SHX458786:SID458861 SRT458786:SRZ458861 TBP458786:TBV458861 TLL458786:TLR458861 TVH458786:TVN458861 UFD458786:UFJ458861 UOZ458786:UPF458861 UYV458786:UZB458861 VIR458786:VIX458861 VSN458786:VST458861 WCJ458786:WCP458861 WMF458786:WML458861 WWB458786:WWH458861 T524322:Z524397 JP524322:JV524397 TL524322:TR524397 ADH524322:ADN524397 AND524322:ANJ524397 AWZ524322:AXF524397 BGV524322:BHB524397 BQR524322:BQX524397 CAN524322:CAT524397 CKJ524322:CKP524397 CUF524322:CUL524397 DEB524322:DEH524397 DNX524322:DOD524397 DXT524322:DXZ524397 EHP524322:EHV524397 ERL524322:ERR524397 FBH524322:FBN524397 FLD524322:FLJ524397 FUZ524322:FVF524397 GEV524322:GFB524397 GOR524322:GOX524397 GYN524322:GYT524397 HIJ524322:HIP524397 HSF524322:HSL524397 ICB524322:ICH524397 ILX524322:IMD524397 IVT524322:IVZ524397 JFP524322:JFV524397 JPL524322:JPR524397 JZH524322:JZN524397 KJD524322:KJJ524397 KSZ524322:KTF524397 LCV524322:LDB524397 LMR524322:LMX524397 LWN524322:LWT524397 MGJ524322:MGP524397 MQF524322:MQL524397 NAB524322:NAH524397 NJX524322:NKD524397 NTT524322:NTZ524397 ODP524322:ODV524397 ONL524322:ONR524397 OXH524322:OXN524397 PHD524322:PHJ524397 PQZ524322:PRF524397 QAV524322:QBB524397 QKR524322:QKX524397 QUN524322:QUT524397 REJ524322:REP524397 ROF524322:ROL524397 RYB524322:RYH524397 SHX524322:SID524397 SRT524322:SRZ524397 TBP524322:TBV524397 TLL524322:TLR524397 TVH524322:TVN524397 UFD524322:UFJ524397 UOZ524322:UPF524397 UYV524322:UZB524397 VIR524322:VIX524397 VSN524322:VST524397 WCJ524322:WCP524397 WMF524322:WML524397 WWB524322:WWH524397 T589858:Z589933 JP589858:JV589933 TL589858:TR589933 ADH589858:ADN589933 AND589858:ANJ589933 AWZ589858:AXF589933 BGV589858:BHB589933 BQR589858:BQX589933 CAN589858:CAT589933 CKJ589858:CKP589933 CUF589858:CUL589933 DEB589858:DEH589933 DNX589858:DOD589933 DXT589858:DXZ589933 EHP589858:EHV589933 ERL589858:ERR589933 FBH589858:FBN589933 FLD589858:FLJ589933 FUZ589858:FVF589933 GEV589858:GFB589933 GOR589858:GOX589933 GYN589858:GYT589933 HIJ589858:HIP589933 HSF589858:HSL589933 ICB589858:ICH589933 ILX589858:IMD589933 IVT589858:IVZ589933 JFP589858:JFV589933 JPL589858:JPR589933 JZH589858:JZN589933 KJD589858:KJJ589933 KSZ589858:KTF589933 LCV589858:LDB589933 LMR589858:LMX589933 LWN589858:LWT589933 MGJ589858:MGP589933 MQF589858:MQL589933 NAB589858:NAH589933 NJX589858:NKD589933 NTT589858:NTZ589933 ODP589858:ODV589933 ONL589858:ONR589933 OXH589858:OXN589933 PHD589858:PHJ589933 PQZ589858:PRF589933 QAV589858:QBB589933 QKR589858:QKX589933 QUN589858:QUT589933 REJ589858:REP589933 ROF589858:ROL589933 RYB589858:RYH589933 SHX589858:SID589933 SRT589858:SRZ589933 TBP589858:TBV589933 TLL589858:TLR589933 TVH589858:TVN589933 UFD589858:UFJ589933 UOZ589858:UPF589933 UYV589858:UZB589933 VIR589858:VIX589933 VSN589858:VST589933 WCJ589858:WCP589933 WMF589858:WML589933 WWB589858:WWH589933 T655394:Z655469 JP655394:JV655469 TL655394:TR655469 ADH655394:ADN655469 AND655394:ANJ655469 AWZ655394:AXF655469 BGV655394:BHB655469 BQR655394:BQX655469 CAN655394:CAT655469 CKJ655394:CKP655469 CUF655394:CUL655469 DEB655394:DEH655469 DNX655394:DOD655469 DXT655394:DXZ655469 EHP655394:EHV655469 ERL655394:ERR655469 FBH655394:FBN655469 FLD655394:FLJ655469 FUZ655394:FVF655469 GEV655394:GFB655469 GOR655394:GOX655469 GYN655394:GYT655469 HIJ655394:HIP655469 HSF655394:HSL655469 ICB655394:ICH655469 ILX655394:IMD655469 IVT655394:IVZ655469 JFP655394:JFV655469 JPL655394:JPR655469 JZH655394:JZN655469 KJD655394:KJJ655469 KSZ655394:KTF655469 LCV655394:LDB655469 LMR655394:LMX655469 LWN655394:LWT655469 MGJ655394:MGP655469 MQF655394:MQL655469 NAB655394:NAH655469 NJX655394:NKD655469 NTT655394:NTZ655469 ODP655394:ODV655469 ONL655394:ONR655469 OXH655394:OXN655469 PHD655394:PHJ655469 PQZ655394:PRF655469 QAV655394:QBB655469 QKR655394:QKX655469 QUN655394:QUT655469 REJ655394:REP655469 ROF655394:ROL655469 RYB655394:RYH655469 SHX655394:SID655469 SRT655394:SRZ655469 TBP655394:TBV655469 TLL655394:TLR655469 TVH655394:TVN655469 UFD655394:UFJ655469 UOZ655394:UPF655469 UYV655394:UZB655469 VIR655394:VIX655469 VSN655394:VST655469 WCJ655394:WCP655469 WMF655394:WML655469 WWB655394:WWH655469 T720930:Z721005 JP720930:JV721005 TL720930:TR721005 ADH720930:ADN721005 AND720930:ANJ721005 AWZ720930:AXF721005 BGV720930:BHB721005 BQR720930:BQX721005 CAN720930:CAT721005 CKJ720930:CKP721005 CUF720930:CUL721005 DEB720930:DEH721005 DNX720930:DOD721005 DXT720930:DXZ721005 EHP720930:EHV721005 ERL720930:ERR721005 FBH720930:FBN721005 FLD720930:FLJ721005 FUZ720930:FVF721005 GEV720930:GFB721005 GOR720930:GOX721005 GYN720930:GYT721005 HIJ720930:HIP721005 HSF720930:HSL721005 ICB720930:ICH721005 ILX720930:IMD721005 IVT720930:IVZ721005 JFP720930:JFV721005 JPL720930:JPR721005 JZH720930:JZN721005 KJD720930:KJJ721005 KSZ720930:KTF721005 LCV720930:LDB721005 LMR720930:LMX721005 LWN720930:LWT721005 MGJ720930:MGP721005 MQF720930:MQL721005 NAB720930:NAH721005 NJX720930:NKD721005 NTT720930:NTZ721005 ODP720930:ODV721005 ONL720930:ONR721005 OXH720930:OXN721005 PHD720930:PHJ721005 PQZ720930:PRF721005 QAV720930:QBB721005 QKR720930:QKX721005 QUN720930:QUT721005 REJ720930:REP721005 ROF720930:ROL721005 RYB720930:RYH721005 SHX720930:SID721005 SRT720930:SRZ721005 TBP720930:TBV721005 TLL720930:TLR721005 TVH720930:TVN721005 UFD720930:UFJ721005 UOZ720930:UPF721005 UYV720930:UZB721005 VIR720930:VIX721005 VSN720930:VST721005 WCJ720930:WCP721005 WMF720930:WML721005 WWB720930:WWH721005 T786466:Z786541 JP786466:JV786541 TL786466:TR786541 ADH786466:ADN786541 AND786466:ANJ786541 AWZ786466:AXF786541 BGV786466:BHB786541 BQR786466:BQX786541 CAN786466:CAT786541 CKJ786466:CKP786541 CUF786466:CUL786541 DEB786466:DEH786541 DNX786466:DOD786541 DXT786466:DXZ786541 EHP786466:EHV786541 ERL786466:ERR786541 FBH786466:FBN786541 FLD786466:FLJ786541 FUZ786466:FVF786541 GEV786466:GFB786541 GOR786466:GOX786541 GYN786466:GYT786541 HIJ786466:HIP786541 HSF786466:HSL786541 ICB786466:ICH786541 ILX786466:IMD786541 IVT786466:IVZ786541 JFP786466:JFV786541 JPL786466:JPR786541 JZH786466:JZN786541 KJD786466:KJJ786541 KSZ786466:KTF786541 LCV786466:LDB786541 LMR786466:LMX786541 LWN786466:LWT786541 MGJ786466:MGP786541 MQF786466:MQL786541 NAB786466:NAH786541 NJX786466:NKD786541 NTT786466:NTZ786541 ODP786466:ODV786541 ONL786466:ONR786541 OXH786466:OXN786541 PHD786466:PHJ786541 PQZ786466:PRF786541 QAV786466:QBB786541 QKR786466:QKX786541 QUN786466:QUT786541 REJ786466:REP786541 ROF786466:ROL786541 RYB786466:RYH786541 SHX786466:SID786541 SRT786466:SRZ786541 TBP786466:TBV786541 TLL786466:TLR786541 TVH786466:TVN786541 UFD786466:UFJ786541 UOZ786466:UPF786541 UYV786466:UZB786541 VIR786466:VIX786541 VSN786466:VST786541 WCJ786466:WCP786541 WMF786466:WML786541 WWB786466:WWH786541 T852002:Z852077 JP852002:JV852077 TL852002:TR852077 ADH852002:ADN852077 AND852002:ANJ852077 AWZ852002:AXF852077 BGV852002:BHB852077 BQR852002:BQX852077 CAN852002:CAT852077 CKJ852002:CKP852077 CUF852002:CUL852077 DEB852002:DEH852077 DNX852002:DOD852077 DXT852002:DXZ852077 EHP852002:EHV852077 ERL852002:ERR852077 FBH852002:FBN852077 FLD852002:FLJ852077 FUZ852002:FVF852077 GEV852002:GFB852077 GOR852002:GOX852077 GYN852002:GYT852077 HIJ852002:HIP852077 HSF852002:HSL852077 ICB852002:ICH852077 ILX852002:IMD852077 IVT852002:IVZ852077 JFP852002:JFV852077 JPL852002:JPR852077 JZH852002:JZN852077 KJD852002:KJJ852077 KSZ852002:KTF852077 LCV852002:LDB852077 LMR852002:LMX852077 LWN852002:LWT852077 MGJ852002:MGP852077 MQF852002:MQL852077 NAB852002:NAH852077 NJX852002:NKD852077 NTT852002:NTZ852077 ODP852002:ODV852077 ONL852002:ONR852077 OXH852002:OXN852077 PHD852002:PHJ852077 PQZ852002:PRF852077 QAV852002:QBB852077 QKR852002:QKX852077 QUN852002:QUT852077 REJ852002:REP852077 ROF852002:ROL852077 RYB852002:RYH852077 SHX852002:SID852077 SRT852002:SRZ852077 TBP852002:TBV852077 TLL852002:TLR852077 TVH852002:TVN852077 UFD852002:UFJ852077 UOZ852002:UPF852077 UYV852002:UZB852077 VIR852002:VIX852077 VSN852002:VST852077 WCJ852002:WCP852077 WMF852002:WML852077 WWB852002:WWH852077 T917538:Z917613 JP917538:JV917613 TL917538:TR917613 ADH917538:ADN917613 AND917538:ANJ917613 AWZ917538:AXF917613 BGV917538:BHB917613 BQR917538:BQX917613 CAN917538:CAT917613 CKJ917538:CKP917613 CUF917538:CUL917613 DEB917538:DEH917613 DNX917538:DOD917613 DXT917538:DXZ917613 EHP917538:EHV917613 ERL917538:ERR917613 FBH917538:FBN917613 FLD917538:FLJ917613 FUZ917538:FVF917613 GEV917538:GFB917613 GOR917538:GOX917613 GYN917538:GYT917613 HIJ917538:HIP917613 HSF917538:HSL917613 ICB917538:ICH917613 ILX917538:IMD917613 IVT917538:IVZ917613 JFP917538:JFV917613 JPL917538:JPR917613 JZH917538:JZN917613 KJD917538:KJJ917613 KSZ917538:KTF917613 LCV917538:LDB917613 LMR917538:LMX917613 LWN917538:LWT917613 MGJ917538:MGP917613 MQF917538:MQL917613 NAB917538:NAH917613 NJX917538:NKD917613 NTT917538:NTZ917613 ODP917538:ODV917613 ONL917538:ONR917613 OXH917538:OXN917613 PHD917538:PHJ917613 PQZ917538:PRF917613 QAV917538:QBB917613 QKR917538:QKX917613 QUN917538:QUT917613 REJ917538:REP917613 ROF917538:ROL917613 RYB917538:RYH917613 SHX917538:SID917613 SRT917538:SRZ917613 TBP917538:TBV917613 TLL917538:TLR917613 TVH917538:TVN917613 UFD917538:UFJ917613 UOZ917538:UPF917613 UYV917538:UZB917613 VIR917538:VIX917613 VSN917538:VST917613 WCJ917538:WCP917613 WMF917538:WML917613 WWB917538:WWH917613 T983074:Z983149 JP983074:JV983149 TL983074:TR983149 ADH983074:ADN983149 AND983074:ANJ983149 AWZ983074:AXF983149 BGV983074:BHB983149 BQR983074:BQX983149 CAN983074:CAT983149 CKJ983074:CKP983149 CUF983074:CUL983149 DEB983074:DEH983149 DNX983074:DOD983149 DXT983074:DXZ983149 EHP983074:EHV983149 ERL983074:ERR983149 FBH983074:FBN983149 FLD983074:FLJ983149 FUZ983074:FVF983149 GEV983074:GFB983149 GOR983074:GOX983149 GYN983074:GYT983149 HIJ983074:HIP983149 HSF983074:HSL983149 ICB983074:ICH983149 ILX983074:IMD983149 IVT983074:IVZ983149 JFP983074:JFV983149 JPL983074:JPR983149 JZH983074:JZN983149 KJD983074:KJJ983149 KSZ983074:KTF983149 LCV983074:LDB983149 LMR983074:LMX983149 LWN983074:LWT983149 MGJ983074:MGP983149 MQF983074:MQL983149 NAB983074:NAH983149 NJX983074:NKD983149 NTT983074:NTZ983149 ODP983074:ODV983149 ONL983074:ONR983149 OXH983074:OXN983149 PHD983074:PHJ983149 PQZ983074:PRF983149 QAV983074:QBB983149 QKR983074:QKX983149 QUN983074:QUT983149 REJ983074:REP983149 ROF983074:ROL983149 RYB983074:RYH983149 SHX983074:SID983149 SRT983074:SRZ983149 TBP983074:TBV983149 TLL983074:TLR983149 TVH983074:TVN983149 UFD983074:UFJ983149 UOZ983074:UPF983149 UYV983074:UZB983149 VIR983074:VIX983149 VSN983074:VST983149 WCJ983074:WCP983149 WMF983074:WML983149 WWB983074:WWH983149 AA13:AB30 JW13:JX30 TS13:TT30 ADO13:ADP30 ANK13:ANL30 AXG13:AXH30 BHC13:BHD30 BQY13:BQZ30 CAU13:CAV30 CKQ13:CKR30 CUM13:CUN30 DEI13:DEJ30 DOE13:DOF30 DYA13:DYB30 EHW13:EHX30 ERS13:ERT30 FBO13:FBP30 FLK13:FLL30 FVG13:FVH30 GFC13:GFD30 GOY13:GOZ30 GYU13:GYV30 HIQ13:HIR30 HSM13:HSN30 ICI13:ICJ30 IME13:IMF30 IWA13:IWB30 JFW13:JFX30 JPS13:JPT30 JZO13:JZP30 KJK13:KJL30 KTG13:KTH30 LDC13:LDD30 LMY13:LMZ30 LWU13:LWV30 MGQ13:MGR30 MQM13:MQN30 NAI13:NAJ30 NKE13:NKF30 NUA13:NUB30 ODW13:ODX30 ONS13:ONT30 OXO13:OXP30 PHK13:PHL30 PRG13:PRH30 QBC13:QBD30 QKY13:QKZ30 QUU13:QUV30 REQ13:RER30 ROM13:RON30 RYI13:RYJ30 SIE13:SIF30 SSA13:SSB30 TBW13:TBX30 TLS13:TLT30 TVO13:TVP30 UFK13:UFL30 UPG13:UPH30 UZC13:UZD30 VIY13:VIZ30 VSU13:VSV30 WCQ13:WCR30 WMM13:WMN30 WWI13:WWJ30 AA65550:AB65567 JW65550:JX65567 TS65550:TT65567 ADO65550:ADP65567 ANK65550:ANL65567 AXG65550:AXH65567 BHC65550:BHD65567 BQY65550:BQZ65567 CAU65550:CAV65567 CKQ65550:CKR65567 CUM65550:CUN65567 DEI65550:DEJ65567 DOE65550:DOF65567 DYA65550:DYB65567 EHW65550:EHX65567 ERS65550:ERT65567 FBO65550:FBP65567 FLK65550:FLL65567 FVG65550:FVH65567 GFC65550:GFD65567 GOY65550:GOZ65567 GYU65550:GYV65567 HIQ65550:HIR65567 HSM65550:HSN65567 ICI65550:ICJ65567 IME65550:IMF65567 IWA65550:IWB65567 JFW65550:JFX65567 JPS65550:JPT65567 JZO65550:JZP65567 KJK65550:KJL65567 KTG65550:KTH65567 LDC65550:LDD65567 LMY65550:LMZ65567 LWU65550:LWV65567 MGQ65550:MGR65567 MQM65550:MQN65567 NAI65550:NAJ65567 NKE65550:NKF65567 NUA65550:NUB65567 ODW65550:ODX65567 ONS65550:ONT65567 OXO65550:OXP65567 PHK65550:PHL65567 PRG65550:PRH65567 QBC65550:QBD65567 QKY65550:QKZ65567 QUU65550:QUV65567 REQ65550:RER65567 ROM65550:RON65567 RYI65550:RYJ65567 SIE65550:SIF65567 SSA65550:SSB65567 TBW65550:TBX65567 TLS65550:TLT65567 TVO65550:TVP65567 UFK65550:UFL65567 UPG65550:UPH65567 UZC65550:UZD65567 VIY65550:VIZ65567 VSU65550:VSV65567 WCQ65550:WCR65567 WMM65550:WMN65567 WWI65550:WWJ65567 AA131086:AB131103 JW131086:JX131103 TS131086:TT131103 ADO131086:ADP131103 ANK131086:ANL131103 AXG131086:AXH131103 BHC131086:BHD131103 BQY131086:BQZ131103 CAU131086:CAV131103 CKQ131086:CKR131103 CUM131086:CUN131103 DEI131086:DEJ131103 DOE131086:DOF131103 DYA131086:DYB131103 EHW131086:EHX131103 ERS131086:ERT131103 FBO131086:FBP131103 FLK131086:FLL131103 FVG131086:FVH131103 GFC131086:GFD131103 GOY131086:GOZ131103 GYU131086:GYV131103 HIQ131086:HIR131103 HSM131086:HSN131103 ICI131086:ICJ131103 IME131086:IMF131103 IWA131086:IWB131103 JFW131086:JFX131103 JPS131086:JPT131103 JZO131086:JZP131103 KJK131086:KJL131103 KTG131086:KTH131103 LDC131086:LDD131103 LMY131086:LMZ131103 LWU131086:LWV131103 MGQ131086:MGR131103 MQM131086:MQN131103 NAI131086:NAJ131103 NKE131086:NKF131103 NUA131086:NUB131103 ODW131086:ODX131103 ONS131086:ONT131103 OXO131086:OXP131103 PHK131086:PHL131103 PRG131086:PRH131103 QBC131086:QBD131103 QKY131086:QKZ131103 QUU131086:QUV131103 REQ131086:RER131103 ROM131086:RON131103 RYI131086:RYJ131103 SIE131086:SIF131103 SSA131086:SSB131103 TBW131086:TBX131103 TLS131086:TLT131103 TVO131086:TVP131103 UFK131086:UFL131103 UPG131086:UPH131103 UZC131086:UZD131103 VIY131086:VIZ131103 VSU131086:VSV131103 WCQ131086:WCR131103 WMM131086:WMN131103 WWI131086:WWJ131103 AA196622:AB196639 JW196622:JX196639 TS196622:TT196639 ADO196622:ADP196639 ANK196622:ANL196639 AXG196622:AXH196639 BHC196622:BHD196639 BQY196622:BQZ196639 CAU196622:CAV196639 CKQ196622:CKR196639 CUM196622:CUN196639 DEI196622:DEJ196639 DOE196622:DOF196639 DYA196622:DYB196639 EHW196622:EHX196639 ERS196622:ERT196639 FBO196622:FBP196639 FLK196622:FLL196639 FVG196622:FVH196639 GFC196622:GFD196639 GOY196622:GOZ196639 GYU196622:GYV196639 HIQ196622:HIR196639 HSM196622:HSN196639 ICI196622:ICJ196639 IME196622:IMF196639 IWA196622:IWB196639 JFW196622:JFX196639 JPS196622:JPT196639 JZO196622:JZP196639 KJK196622:KJL196639 KTG196622:KTH196639 LDC196622:LDD196639 LMY196622:LMZ196639 LWU196622:LWV196639 MGQ196622:MGR196639 MQM196622:MQN196639 NAI196622:NAJ196639 NKE196622:NKF196639 NUA196622:NUB196639 ODW196622:ODX196639 ONS196622:ONT196639 OXO196622:OXP196639 PHK196622:PHL196639 PRG196622:PRH196639 QBC196622:QBD196639 QKY196622:QKZ196639 QUU196622:QUV196639 REQ196622:RER196639 ROM196622:RON196639 RYI196622:RYJ196639 SIE196622:SIF196639 SSA196622:SSB196639 TBW196622:TBX196639 TLS196622:TLT196639 TVO196622:TVP196639 UFK196622:UFL196639 UPG196622:UPH196639 UZC196622:UZD196639 VIY196622:VIZ196639 VSU196622:VSV196639 WCQ196622:WCR196639 WMM196622:WMN196639 WWI196622:WWJ196639 AA262158:AB262175 JW262158:JX262175 TS262158:TT262175 ADO262158:ADP262175 ANK262158:ANL262175 AXG262158:AXH262175 BHC262158:BHD262175 BQY262158:BQZ262175 CAU262158:CAV262175 CKQ262158:CKR262175 CUM262158:CUN262175 DEI262158:DEJ262175 DOE262158:DOF262175 DYA262158:DYB262175 EHW262158:EHX262175 ERS262158:ERT262175 FBO262158:FBP262175 FLK262158:FLL262175 FVG262158:FVH262175 GFC262158:GFD262175 GOY262158:GOZ262175 GYU262158:GYV262175 HIQ262158:HIR262175 HSM262158:HSN262175 ICI262158:ICJ262175 IME262158:IMF262175 IWA262158:IWB262175 JFW262158:JFX262175 JPS262158:JPT262175 JZO262158:JZP262175 KJK262158:KJL262175 KTG262158:KTH262175 LDC262158:LDD262175 LMY262158:LMZ262175 LWU262158:LWV262175 MGQ262158:MGR262175 MQM262158:MQN262175 NAI262158:NAJ262175 NKE262158:NKF262175 NUA262158:NUB262175 ODW262158:ODX262175 ONS262158:ONT262175 OXO262158:OXP262175 PHK262158:PHL262175 PRG262158:PRH262175 QBC262158:QBD262175 QKY262158:QKZ262175 QUU262158:QUV262175 REQ262158:RER262175 ROM262158:RON262175 RYI262158:RYJ262175 SIE262158:SIF262175 SSA262158:SSB262175 TBW262158:TBX262175 TLS262158:TLT262175 TVO262158:TVP262175 UFK262158:UFL262175 UPG262158:UPH262175 UZC262158:UZD262175 VIY262158:VIZ262175 VSU262158:VSV262175 WCQ262158:WCR262175 WMM262158:WMN262175 WWI262158:WWJ262175 AA327694:AB327711 JW327694:JX327711 TS327694:TT327711 ADO327694:ADP327711 ANK327694:ANL327711 AXG327694:AXH327711 BHC327694:BHD327711 BQY327694:BQZ327711 CAU327694:CAV327711 CKQ327694:CKR327711 CUM327694:CUN327711 DEI327694:DEJ327711 DOE327694:DOF327711 DYA327694:DYB327711 EHW327694:EHX327711 ERS327694:ERT327711 FBO327694:FBP327711 FLK327694:FLL327711 FVG327694:FVH327711 GFC327694:GFD327711 GOY327694:GOZ327711 GYU327694:GYV327711 HIQ327694:HIR327711 HSM327694:HSN327711 ICI327694:ICJ327711 IME327694:IMF327711 IWA327694:IWB327711 JFW327694:JFX327711 JPS327694:JPT327711 JZO327694:JZP327711 KJK327694:KJL327711 KTG327694:KTH327711 LDC327694:LDD327711 LMY327694:LMZ327711 LWU327694:LWV327711 MGQ327694:MGR327711 MQM327694:MQN327711 NAI327694:NAJ327711 NKE327694:NKF327711 NUA327694:NUB327711 ODW327694:ODX327711 ONS327694:ONT327711 OXO327694:OXP327711 PHK327694:PHL327711 PRG327694:PRH327711 QBC327694:QBD327711 QKY327694:QKZ327711 QUU327694:QUV327711 REQ327694:RER327711 ROM327694:RON327711 RYI327694:RYJ327711 SIE327694:SIF327711 SSA327694:SSB327711 TBW327694:TBX327711 TLS327694:TLT327711 TVO327694:TVP327711 UFK327694:UFL327711 UPG327694:UPH327711 UZC327694:UZD327711 VIY327694:VIZ327711 VSU327694:VSV327711 WCQ327694:WCR327711 WMM327694:WMN327711 WWI327694:WWJ327711 AA393230:AB393247 JW393230:JX393247 TS393230:TT393247 ADO393230:ADP393247 ANK393230:ANL393247 AXG393230:AXH393247 BHC393230:BHD393247 BQY393230:BQZ393247 CAU393230:CAV393247 CKQ393230:CKR393247 CUM393230:CUN393247 DEI393230:DEJ393247 DOE393230:DOF393247 DYA393230:DYB393247 EHW393230:EHX393247 ERS393230:ERT393247 FBO393230:FBP393247 FLK393230:FLL393247 FVG393230:FVH393247 GFC393230:GFD393247 GOY393230:GOZ393247 GYU393230:GYV393247 HIQ393230:HIR393247 HSM393230:HSN393247 ICI393230:ICJ393247 IME393230:IMF393247 IWA393230:IWB393247 JFW393230:JFX393247 JPS393230:JPT393247 JZO393230:JZP393247 KJK393230:KJL393247 KTG393230:KTH393247 LDC393230:LDD393247 LMY393230:LMZ393247 LWU393230:LWV393247 MGQ393230:MGR393247 MQM393230:MQN393247 NAI393230:NAJ393247 NKE393230:NKF393247 NUA393230:NUB393247 ODW393230:ODX393247 ONS393230:ONT393247 OXO393230:OXP393247 PHK393230:PHL393247 PRG393230:PRH393247 QBC393230:QBD393247 QKY393230:QKZ393247 QUU393230:QUV393247 REQ393230:RER393247 ROM393230:RON393247 RYI393230:RYJ393247 SIE393230:SIF393247 SSA393230:SSB393247 TBW393230:TBX393247 TLS393230:TLT393247 TVO393230:TVP393247 UFK393230:UFL393247 UPG393230:UPH393247 UZC393230:UZD393247 VIY393230:VIZ393247 VSU393230:VSV393247 WCQ393230:WCR393247 WMM393230:WMN393247 WWI393230:WWJ393247 AA458766:AB458783 JW458766:JX458783 TS458766:TT458783 ADO458766:ADP458783 ANK458766:ANL458783 AXG458766:AXH458783 BHC458766:BHD458783 BQY458766:BQZ458783 CAU458766:CAV458783 CKQ458766:CKR458783 CUM458766:CUN458783 DEI458766:DEJ458783 DOE458766:DOF458783 DYA458766:DYB458783 EHW458766:EHX458783 ERS458766:ERT458783 FBO458766:FBP458783 FLK458766:FLL458783 FVG458766:FVH458783 GFC458766:GFD458783 GOY458766:GOZ458783 GYU458766:GYV458783 HIQ458766:HIR458783 HSM458766:HSN458783 ICI458766:ICJ458783 IME458766:IMF458783 IWA458766:IWB458783 JFW458766:JFX458783 JPS458766:JPT458783 JZO458766:JZP458783 KJK458766:KJL458783 KTG458766:KTH458783 LDC458766:LDD458783 LMY458766:LMZ458783 LWU458766:LWV458783 MGQ458766:MGR458783 MQM458766:MQN458783 NAI458766:NAJ458783 NKE458766:NKF458783 NUA458766:NUB458783 ODW458766:ODX458783 ONS458766:ONT458783 OXO458766:OXP458783 PHK458766:PHL458783 PRG458766:PRH458783 QBC458766:QBD458783 QKY458766:QKZ458783 QUU458766:QUV458783 REQ458766:RER458783 ROM458766:RON458783 RYI458766:RYJ458783 SIE458766:SIF458783 SSA458766:SSB458783 TBW458766:TBX458783 TLS458766:TLT458783 TVO458766:TVP458783 UFK458766:UFL458783 UPG458766:UPH458783 UZC458766:UZD458783 VIY458766:VIZ458783 VSU458766:VSV458783 WCQ458766:WCR458783 WMM458766:WMN458783 WWI458766:WWJ458783 AA524302:AB524319 JW524302:JX524319 TS524302:TT524319 ADO524302:ADP524319 ANK524302:ANL524319 AXG524302:AXH524319 BHC524302:BHD524319 BQY524302:BQZ524319 CAU524302:CAV524319 CKQ524302:CKR524319 CUM524302:CUN524319 DEI524302:DEJ524319 DOE524302:DOF524319 DYA524302:DYB524319 EHW524302:EHX524319 ERS524302:ERT524319 FBO524302:FBP524319 FLK524302:FLL524319 FVG524302:FVH524319 GFC524302:GFD524319 GOY524302:GOZ524319 GYU524302:GYV524319 HIQ524302:HIR524319 HSM524302:HSN524319 ICI524302:ICJ524319 IME524302:IMF524319 IWA524302:IWB524319 JFW524302:JFX524319 JPS524302:JPT524319 JZO524302:JZP524319 KJK524302:KJL524319 KTG524302:KTH524319 LDC524302:LDD524319 LMY524302:LMZ524319 LWU524302:LWV524319 MGQ524302:MGR524319 MQM524302:MQN524319 NAI524302:NAJ524319 NKE524302:NKF524319 NUA524302:NUB524319 ODW524302:ODX524319 ONS524302:ONT524319 OXO524302:OXP524319 PHK524302:PHL524319 PRG524302:PRH524319 QBC524302:QBD524319 QKY524302:QKZ524319 QUU524302:QUV524319 REQ524302:RER524319 ROM524302:RON524319 RYI524302:RYJ524319 SIE524302:SIF524319 SSA524302:SSB524319 TBW524302:TBX524319 TLS524302:TLT524319 TVO524302:TVP524319 UFK524302:UFL524319 UPG524302:UPH524319 UZC524302:UZD524319 VIY524302:VIZ524319 VSU524302:VSV524319 WCQ524302:WCR524319 WMM524302:WMN524319 WWI524302:WWJ524319 AA589838:AB589855 JW589838:JX589855 TS589838:TT589855 ADO589838:ADP589855 ANK589838:ANL589855 AXG589838:AXH589855 BHC589838:BHD589855 BQY589838:BQZ589855 CAU589838:CAV589855 CKQ589838:CKR589855 CUM589838:CUN589855 DEI589838:DEJ589855 DOE589838:DOF589855 DYA589838:DYB589855 EHW589838:EHX589855 ERS589838:ERT589855 FBO589838:FBP589855 FLK589838:FLL589855 FVG589838:FVH589855 GFC589838:GFD589855 GOY589838:GOZ589855 GYU589838:GYV589855 HIQ589838:HIR589855 HSM589838:HSN589855 ICI589838:ICJ589855 IME589838:IMF589855 IWA589838:IWB589855 JFW589838:JFX589855 JPS589838:JPT589855 JZO589838:JZP589855 KJK589838:KJL589855 KTG589838:KTH589855 LDC589838:LDD589855 LMY589838:LMZ589855 LWU589838:LWV589855 MGQ589838:MGR589855 MQM589838:MQN589855 NAI589838:NAJ589855 NKE589838:NKF589855 NUA589838:NUB589855 ODW589838:ODX589855 ONS589838:ONT589855 OXO589838:OXP589855 PHK589838:PHL589855 PRG589838:PRH589855 QBC589838:QBD589855 QKY589838:QKZ589855 QUU589838:QUV589855 REQ589838:RER589855 ROM589838:RON589855 RYI589838:RYJ589855 SIE589838:SIF589855 SSA589838:SSB589855 TBW589838:TBX589855 TLS589838:TLT589855 TVO589838:TVP589855 UFK589838:UFL589855 UPG589838:UPH589855 UZC589838:UZD589855 VIY589838:VIZ589855 VSU589838:VSV589855 WCQ589838:WCR589855 WMM589838:WMN589855 WWI589838:WWJ589855 AA655374:AB655391 JW655374:JX655391 TS655374:TT655391 ADO655374:ADP655391 ANK655374:ANL655391 AXG655374:AXH655391 BHC655374:BHD655391 BQY655374:BQZ655391 CAU655374:CAV655391 CKQ655374:CKR655391 CUM655374:CUN655391 DEI655374:DEJ655391 DOE655374:DOF655391 DYA655374:DYB655391 EHW655374:EHX655391 ERS655374:ERT655391 FBO655374:FBP655391 FLK655374:FLL655391 FVG655374:FVH655391 GFC655374:GFD655391 GOY655374:GOZ655391 GYU655374:GYV655391 HIQ655374:HIR655391 HSM655374:HSN655391 ICI655374:ICJ655391 IME655374:IMF655391 IWA655374:IWB655391 JFW655374:JFX655391 JPS655374:JPT655391 JZO655374:JZP655391 KJK655374:KJL655391 KTG655374:KTH655391 LDC655374:LDD655391 LMY655374:LMZ655391 LWU655374:LWV655391 MGQ655374:MGR655391 MQM655374:MQN655391 NAI655374:NAJ655391 NKE655374:NKF655391 NUA655374:NUB655391 ODW655374:ODX655391 ONS655374:ONT655391 OXO655374:OXP655391 PHK655374:PHL655391 PRG655374:PRH655391 QBC655374:QBD655391 QKY655374:QKZ655391 QUU655374:QUV655391 REQ655374:RER655391 ROM655374:RON655391 RYI655374:RYJ655391 SIE655374:SIF655391 SSA655374:SSB655391 TBW655374:TBX655391 TLS655374:TLT655391 TVO655374:TVP655391 UFK655374:UFL655391 UPG655374:UPH655391 UZC655374:UZD655391 VIY655374:VIZ655391 VSU655374:VSV655391 WCQ655374:WCR655391 WMM655374:WMN655391 WWI655374:WWJ655391 AA720910:AB720927 JW720910:JX720927 TS720910:TT720927 ADO720910:ADP720927 ANK720910:ANL720927 AXG720910:AXH720927 BHC720910:BHD720927 BQY720910:BQZ720927 CAU720910:CAV720927 CKQ720910:CKR720927 CUM720910:CUN720927 DEI720910:DEJ720927 DOE720910:DOF720927 DYA720910:DYB720927 EHW720910:EHX720927 ERS720910:ERT720927 FBO720910:FBP720927 FLK720910:FLL720927 FVG720910:FVH720927 GFC720910:GFD720927 GOY720910:GOZ720927 GYU720910:GYV720927 HIQ720910:HIR720927 HSM720910:HSN720927 ICI720910:ICJ720927 IME720910:IMF720927 IWA720910:IWB720927 JFW720910:JFX720927 JPS720910:JPT720927 JZO720910:JZP720927 KJK720910:KJL720927 KTG720910:KTH720927 LDC720910:LDD720927 LMY720910:LMZ720927 LWU720910:LWV720927 MGQ720910:MGR720927 MQM720910:MQN720927 NAI720910:NAJ720927 NKE720910:NKF720927 NUA720910:NUB720927 ODW720910:ODX720927 ONS720910:ONT720927 OXO720910:OXP720927 PHK720910:PHL720927 PRG720910:PRH720927 QBC720910:QBD720927 QKY720910:QKZ720927 QUU720910:QUV720927 REQ720910:RER720927 ROM720910:RON720927 RYI720910:RYJ720927 SIE720910:SIF720927 SSA720910:SSB720927 TBW720910:TBX720927 TLS720910:TLT720927 TVO720910:TVP720927 UFK720910:UFL720927 UPG720910:UPH720927 UZC720910:UZD720927 VIY720910:VIZ720927 VSU720910:VSV720927 WCQ720910:WCR720927 WMM720910:WMN720927 WWI720910:WWJ720927 AA786446:AB786463 JW786446:JX786463 TS786446:TT786463 ADO786446:ADP786463 ANK786446:ANL786463 AXG786446:AXH786463 BHC786446:BHD786463 BQY786446:BQZ786463 CAU786446:CAV786463 CKQ786446:CKR786463 CUM786446:CUN786463 DEI786446:DEJ786463 DOE786446:DOF786463 DYA786446:DYB786463 EHW786446:EHX786463 ERS786446:ERT786463 FBO786446:FBP786463 FLK786446:FLL786463 FVG786446:FVH786463 GFC786446:GFD786463 GOY786446:GOZ786463 GYU786446:GYV786463 HIQ786446:HIR786463 HSM786446:HSN786463 ICI786446:ICJ786463 IME786446:IMF786463 IWA786446:IWB786463 JFW786446:JFX786463 JPS786446:JPT786463 JZO786446:JZP786463 KJK786446:KJL786463 KTG786446:KTH786463 LDC786446:LDD786463 LMY786446:LMZ786463 LWU786446:LWV786463 MGQ786446:MGR786463 MQM786446:MQN786463 NAI786446:NAJ786463 NKE786446:NKF786463 NUA786446:NUB786463 ODW786446:ODX786463 ONS786446:ONT786463 OXO786446:OXP786463 PHK786446:PHL786463 PRG786446:PRH786463 QBC786446:QBD786463 QKY786446:QKZ786463 QUU786446:QUV786463 REQ786446:RER786463 ROM786446:RON786463 RYI786446:RYJ786463 SIE786446:SIF786463 SSA786446:SSB786463 TBW786446:TBX786463 TLS786446:TLT786463 TVO786446:TVP786463 UFK786446:UFL786463 UPG786446:UPH786463 UZC786446:UZD786463 VIY786446:VIZ786463 VSU786446:VSV786463 WCQ786446:WCR786463 WMM786446:WMN786463 WWI786446:WWJ786463 AA851982:AB851999 JW851982:JX851999 TS851982:TT851999 ADO851982:ADP851999 ANK851982:ANL851999 AXG851982:AXH851999 BHC851982:BHD851999 BQY851982:BQZ851999 CAU851982:CAV851999 CKQ851982:CKR851999 CUM851982:CUN851999 DEI851982:DEJ851999 DOE851982:DOF851999 DYA851982:DYB851999 EHW851982:EHX851999 ERS851982:ERT851999 FBO851982:FBP851999 FLK851982:FLL851999 FVG851982:FVH851999 GFC851982:GFD851999 GOY851982:GOZ851999 GYU851982:GYV851999 HIQ851982:HIR851999 HSM851982:HSN851999 ICI851982:ICJ851999 IME851982:IMF851999 IWA851982:IWB851999 JFW851982:JFX851999 JPS851982:JPT851999 JZO851982:JZP851999 KJK851982:KJL851999 KTG851982:KTH851999 LDC851982:LDD851999 LMY851982:LMZ851999 LWU851982:LWV851999 MGQ851982:MGR851999 MQM851982:MQN851999 NAI851982:NAJ851999 NKE851982:NKF851999 NUA851982:NUB851999 ODW851982:ODX851999 ONS851982:ONT851999 OXO851982:OXP851999 PHK851982:PHL851999 PRG851982:PRH851999 QBC851982:QBD851999 QKY851982:QKZ851999 QUU851982:QUV851999 REQ851982:RER851999 ROM851982:RON851999 RYI851982:RYJ851999 SIE851982:SIF851999 SSA851982:SSB851999 TBW851982:TBX851999 TLS851982:TLT851999 TVO851982:TVP851999 UFK851982:UFL851999 UPG851982:UPH851999 UZC851982:UZD851999 VIY851982:VIZ851999 VSU851982:VSV851999 WCQ851982:WCR851999 WMM851982:WMN851999 WWI851982:WWJ851999 AA917518:AB917535 JW917518:JX917535 TS917518:TT917535 ADO917518:ADP917535 ANK917518:ANL917535 AXG917518:AXH917535 BHC917518:BHD917535 BQY917518:BQZ917535 CAU917518:CAV917535 CKQ917518:CKR917535 CUM917518:CUN917535 DEI917518:DEJ917535 DOE917518:DOF917535 DYA917518:DYB917535 EHW917518:EHX917535 ERS917518:ERT917535 FBO917518:FBP917535 FLK917518:FLL917535 FVG917518:FVH917535 GFC917518:GFD917535 GOY917518:GOZ917535 GYU917518:GYV917535 HIQ917518:HIR917535 HSM917518:HSN917535 ICI917518:ICJ917535 IME917518:IMF917535 IWA917518:IWB917535 JFW917518:JFX917535 JPS917518:JPT917535 JZO917518:JZP917535 KJK917518:KJL917535 KTG917518:KTH917535 LDC917518:LDD917535 LMY917518:LMZ917535 LWU917518:LWV917535 MGQ917518:MGR917535 MQM917518:MQN917535 NAI917518:NAJ917535 NKE917518:NKF917535 NUA917518:NUB917535 ODW917518:ODX917535 ONS917518:ONT917535 OXO917518:OXP917535 PHK917518:PHL917535 PRG917518:PRH917535 QBC917518:QBD917535 QKY917518:QKZ917535 QUU917518:QUV917535 REQ917518:RER917535 ROM917518:RON917535 RYI917518:RYJ917535 SIE917518:SIF917535 SSA917518:SSB917535 TBW917518:TBX917535 TLS917518:TLT917535 TVO917518:TVP917535 UFK917518:UFL917535 UPG917518:UPH917535 UZC917518:UZD917535 VIY917518:VIZ917535 VSU917518:VSV917535 WCQ917518:WCR917535 WMM917518:WMN917535 WWI917518:WWJ917535 AA983054:AB983071 JW983054:JX983071 TS983054:TT983071 ADO983054:ADP983071 ANK983054:ANL983071 AXG983054:AXH983071 BHC983054:BHD983071 BQY983054:BQZ983071 CAU983054:CAV983071 CKQ983054:CKR983071 CUM983054:CUN983071 DEI983054:DEJ983071 DOE983054:DOF983071 DYA983054:DYB983071 EHW983054:EHX983071 ERS983054:ERT983071 FBO983054:FBP983071 FLK983054:FLL983071 FVG983054:FVH983071 GFC983054:GFD983071 GOY983054:GOZ983071 GYU983054:GYV983071 HIQ983054:HIR983071 HSM983054:HSN983071 ICI983054:ICJ983071 IME983054:IMF983071 IWA983054:IWB983071 JFW983054:JFX983071 JPS983054:JPT983071 JZO983054:JZP983071 KJK983054:KJL983071 KTG983054:KTH983071 LDC983054:LDD983071 LMY983054:LMZ983071 LWU983054:LWV983071 MGQ983054:MGR983071 MQM983054:MQN983071 NAI983054:NAJ983071 NKE983054:NKF983071 NUA983054:NUB983071 ODW983054:ODX983071 ONS983054:ONT983071 OXO983054:OXP983071 PHK983054:PHL983071 PRG983054:PRH983071 QBC983054:QBD983071 QKY983054:QKZ983071 QUU983054:QUV983071 REQ983054:RER983071 ROM983054:RON983071 RYI983054:RYJ983071 SIE983054:SIF983071 SSA983054:SSB983071 TBW983054:TBX983071 TLS983054:TLT983071 TVO983054:TVP983071 UFK983054:UFL983071 UPG983054:UPH983071 UZC983054:UZD983071 VIY983054:VIZ983071 VSU983054:VSV983071 WCQ983054:WCR983071 WMM983054:WMN983071 WWI983054:WWJ983071 T10:U30 JP10:JQ30 TL10:TM30 ADH10:ADI30 AND10:ANE30 AWZ10:AXA30 BGV10:BGW30 BQR10:BQS30 CAN10:CAO30 CKJ10:CKK30 CUF10:CUG30 DEB10:DEC30 DNX10:DNY30 DXT10:DXU30 EHP10:EHQ30 ERL10:ERM30 FBH10:FBI30 FLD10:FLE30 FUZ10:FVA30 GEV10:GEW30 GOR10:GOS30 GYN10:GYO30 HIJ10:HIK30 HSF10:HSG30 ICB10:ICC30 ILX10:ILY30 IVT10:IVU30 JFP10:JFQ30 JPL10:JPM30 JZH10:JZI30 KJD10:KJE30 KSZ10:KTA30 LCV10:LCW30 LMR10:LMS30 LWN10:LWO30 MGJ10:MGK30 MQF10:MQG30 NAB10:NAC30 NJX10:NJY30 NTT10:NTU30 ODP10:ODQ30 ONL10:ONM30 OXH10:OXI30 PHD10:PHE30 PQZ10:PRA30 QAV10:QAW30 QKR10:QKS30 QUN10:QUO30 REJ10:REK30 ROF10:ROG30 RYB10:RYC30 SHX10:SHY30 SRT10:SRU30 TBP10:TBQ30 TLL10:TLM30 TVH10:TVI30 UFD10:UFE30 UOZ10:UPA30 UYV10:UYW30 VIR10:VIS30 VSN10:VSO30 WCJ10:WCK30 WMF10:WMG30 WWB10:WWC30 T65547:U65567 JP65547:JQ65567 TL65547:TM65567 ADH65547:ADI65567 AND65547:ANE65567 AWZ65547:AXA65567 BGV65547:BGW65567 BQR65547:BQS65567 CAN65547:CAO65567 CKJ65547:CKK65567 CUF65547:CUG65567 DEB65547:DEC65567 DNX65547:DNY65567 DXT65547:DXU65567 EHP65547:EHQ65567 ERL65547:ERM65567 FBH65547:FBI65567 FLD65547:FLE65567 FUZ65547:FVA65567 GEV65547:GEW65567 GOR65547:GOS65567 GYN65547:GYO65567 HIJ65547:HIK65567 HSF65547:HSG65567 ICB65547:ICC65567 ILX65547:ILY65567 IVT65547:IVU65567 JFP65547:JFQ65567 JPL65547:JPM65567 JZH65547:JZI65567 KJD65547:KJE65567 KSZ65547:KTA65567 LCV65547:LCW65567 LMR65547:LMS65567 LWN65547:LWO65567 MGJ65547:MGK65567 MQF65547:MQG65567 NAB65547:NAC65567 NJX65547:NJY65567 NTT65547:NTU65567 ODP65547:ODQ65567 ONL65547:ONM65567 OXH65547:OXI65567 PHD65547:PHE65567 PQZ65547:PRA65567 QAV65547:QAW65567 QKR65547:QKS65567 QUN65547:QUO65567 REJ65547:REK65567 ROF65547:ROG65567 RYB65547:RYC65567 SHX65547:SHY65567 SRT65547:SRU65567 TBP65547:TBQ65567 TLL65547:TLM65567 TVH65547:TVI65567 UFD65547:UFE65567 UOZ65547:UPA65567 UYV65547:UYW65567 VIR65547:VIS65567 VSN65547:VSO65567 WCJ65547:WCK65567 WMF65547:WMG65567 WWB65547:WWC65567 T131083:U131103 JP131083:JQ131103 TL131083:TM131103 ADH131083:ADI131103 AND131083:ANE131103 AWZ131083:AXA131103 BGV131083:BGW131103 BQR131083:BQS131103 CAN131083:CAO131103 CKJ131083:CKK131103 CUF131083:CUG131103 DEB131083:DEC131103 DNX131083:DNY131103 DXT131083:DXU131103 EHP131083:EHQ131103 ERL131083:ERM131103 FBH131083:FBI131103 FLD131083:FLE131103 FUZ131083:FVA131103 GEV131083:GEW131103 GOR131083:GOS131103 GYN131083:GYO131103 HIJ131083:HIK131103 HSF131083:HSG131103 ICB131083:ICC131103 ILX131083:ILY131103 IVT131083:IVU131103 JFP131083:JFQ131103 JPL131083:JPM131103 JZH131083:JZI131103 KJD131083:KJE131103 KSZ131083:KTA131103 LCV131083:LCW131103 LMR131083:LMS131103 LWN131083:LWO131103 MGJ131083:MGK131103 MQF131083:MQG131103 NAB131083:NAC131103 NJX131083:NJY131103 NTT131083:NTU131103 ODP131083:ODQ131103 ONL131083:ONM131103 OXH131083:OXI131103 PHD131083:PHE131103 PQZ131083:PRA131103 QAV131083:QAW131103 QKR131083:QKS131103 QUN131083:QUO131103 REJ131083:REK131103 ROF131083:ROG131103 RYB131083:RYC131103 SHX131083:SHY131103 SRT131083:SRU131103 TBP131083:TBQ131103 TLL131083:TLM131103 TVH131083:TVI131103 UFD131083:UFE131103 UOZ131083:UPA131103 UYV131083:UYW131103 VIR131083:VIS131103 VSN131083:VSO131103 WCJ131083:WCK131103 WMF131083:WMG131103 WWB131083:WWC131103 T196619:U196639 JP196619:JQ196639 TL196619:TM196639 ADH196619:ADI196639 AND196619:ANE196639 AWZ196619:AXA196639 BGV196619:BGW196639 BQR196619:BQS196639 CAN196619:CAO196639 CKJ196619:CKK196639 CUF196619:CUG196639 DEB196619:DEC196639 DNX196619:DNY196639 DXT196619:DXU196639 EHP196619:EHQ196639 ERL196619:ERM196639 FBH196619:FBI196639 FLD196619:FLE196639 FUZ196619:FVA196639 GEV196619:GEW196639 GOR196619:GOS196639 GYN196619:GYO196639 HIJ196619:HIK196639 HSF196619:HSG196639 ICB196619:ICC196639 ILX196619:ILY196639 IVT196619:IVU196639 JFP196619:JFQ196639 JPL196619:JPM196639 JZH196619:JZI196639 KJD196619:KJE196639 KSZ196619:KTA196639 LCV196619:LCW196639 LMR196619:LMS196639 LWN196619:LWO196639 MGJ196619:MGK196639 MQF196619:MQG196639 NAB196619:NAC196639 NJX196619:NJY196639 NTT196619:NTU196639 ODP196619:ODQ196639 ONL196619:ONM196639 OXH196619:OXI196639 PHD196619:PHE196639 PQZ196619:PRA196639 QAV196619:QAW196639 QKR196619:QKS196639 QUN196619:QUO196639 REJ196619:REK196639 ROF196619:ROG196639 RYB196619:RYC196639 SHX196619:SHY196639 SRT196619:SRU196639 TBP196619:TBQ196639 TLL196619:TLM196639 TVH196619:TVI196639 UFD196619:UFE196639 UOZ196619:UPA196639 UYV196619:UYW196639 VIR196619:VIS196639 VSN196619:VSO196639 WCJ196619:WCK196639 WMF196619:WMG196639 WWB196619:WWC196639 T262155:U262175 JP262155:JQ262175 TL262155:TM262175 ADH262155:ADI262175 AND262155:ANE262175 AWZ262155:AXA262175 BGV262155:BGW262175 BQR262155:BQS262175 CAN262155:CAO262175 CKJ262155:CKK262175 CUF262155:CUG262175 DEB262155:DEC262175 DNX262155:DNY262175 DXT262155:DXU262175 EHP262155:EHQ262175 ERL262155:ERM262175 FBH262155:FBI262175 FLD262155:FLE262175 FUZ262155:FVA262175 GEV262155:GEW262175 GOR262155:GOS262175 GYN262155:GYO262175 HIJ262155:HIK262175 HSF262155:HSG262175 ICB262155:ICC262175 ILX262155:ILY262175 IVT262155:IVU262175 JFP262155:JFQ262175 JPL262155:JPM262175 JZH262155:JZI262175 KJD262155:KJE262175 KSZ262155:KTA262175 LCV262155:LCW262175 LMR262155:LMS262175 LWN262155:LWO262175 MGJ262155:MGK262175 MQF262155:MQG262175 NAB262155:NAC262175 NJX262155:NJY262175 NTT262155:NTU262175 ODP262155:ODQ262175 ONL262155:ONM262175 OXH262155:OXI262175 PHD262155:PHE262175 PQZ262155:PRA262175 QAV262155:QAW262175 QKR262155:QKS262175 QUN262155:QUO262175 REJ262155:REK262175 ROF262155:ROG262175 RYB262155:RYC262175 SHX262155:SHY262175 SRT262155:SRU262175 TBP262155:TBQ262175 TLL262155:TLM262175 TVH262155:TVI262175 UFD262155:UFE262175 UOZ262155:UPA262175 UYV262155:UYW262175 VIR262155:VIS262175 VSN262155:VSO262175 WCJ262155:WCK262175 WMF262155:WMG262175 WWB262155:WWC262175 T327691:U327711 JP327691:JQ327711 TL327691:TM327711 ADH327691:ADI327711 AND327691:ANE327711 AWZ327691:AXA327711 BGV327691:BGW327711 BQR327691:BQS327711 CAN327691:CAO327711 CKJ327691:CKK327711 CUF327691:CUG327711 DEB327691:DEC327711 DNX327691:DNY327711 DXT327691:DXU327711 EHP327691:EHQ327711 ERL327691:ERM327711 FBH327691:FBI327711 FLD327691:FLE327711 FUZ327691:FVA327711 GEV327691:GEW327711 GOR327691:GOS327711 GYN327691:GYO327711 HIJ327691:HIK327711 HSF327691:HSG327711 ICB327691:ICC327711 ILX327691:ILY327711 IVT327691:IVU327711 JFP327691:JFQ327711 JPL327691:JPM327711 JZH327691:JZI327711 KJD327691:KJE327711 KSZ327691:KTA327711 LCV327691:LCW327711 LMR327691:LMS327711 LWN327691:LWO327711 MGJ327691:MGK327711 MQF327691:MQG327711 NAB327691:NAC327711 NJX327691:NJY327711 NTT327691:NTU327711 ODP327691:ODQ327711 ONL327691:ONM327711 OXH327691:OXI327711 PHD327691:PHE327711 PQZ327691:PRA327711 QAV327691:QAW327711 QKR327691:QKS327711 QUN327691:QUO327711 REJ327691:REK327711 ROF327691:ROG327711 RYB327691:RYC327711 SHX327691:SHY327711 SRT327691:SRU327711 TBP327691:TBQ327711 TLL327691:TLM327711 TVH327691:TVI327711 UFD327691:UFE327711 UOZ327691:UPA327711 UYV327691:UYW327711 VIR327691:VIS327711 VSN327691:VSO327711 WCJ327691:WCK327711 WMF327691:WMG327711 WWB327691:WWC327711 T393227:U393247 JP393227:JQ393247 TL393227:TM393247 ADH393227:ADI393247 AND393227:ANE393247 AWZ393227:AXA393247 BGV393227:BGW393247 BQR393227:BQS393247 CAN393227:CAO393247 CKJ393227:CKK393247 CUF393227:CUG393247 DEB393227:DEC393247 DNX393227:DNY393247 DXT393227:DXU393247 EHP393227:EHQ393247 ERL393227:ERM393247 FBH393227:FBI393247 FLD393227:FLE393247 FUZ393227:FVA393247 GEV393227:GEW393247 GOR393227:GOS393247 GYN393227:GYO393247 HIJ393227:HIK393247 HSF393227:HSG393247 ICB393227:ICC393247 ILX393227:ILY393247 IVT393227:IVU393247 JFP393227:JFQ393247 JPL393227:JPM393247 JZH393227:JZI393247 KJD393227:KJE393247 KSZ393227:KTA393247 LCV393227:LCW393247 LMR393227:LMS393247 LWN393227:LWO393247 MGJ393227:MGK393247 MQF393227:MQG393247 NAB393227:NAC393247 NJX393227:NJY393247 NTT393227:NTU393247 ODP393227:ODQ393247 ONL393227:ONM393247 OXH393227:OXI393247 PHD393227:PHE393247 PQZ393227:PRA393247 QAV393227:QAW393247 QKR393227:QKS393247 QUN393227:QUO393247 REJ393227:REK393247 ROF393227:ROG393247 RYB393227:RYC393247 SHX393227:SHY393247 SRT393227:SRU393247 TBP393227:TBQ393247 TLL393227:TLM393247 TVH393227:TVI393247 UFD393227:UFE393247 UOZ393227:UPA393247 UYV393227:UYW393247 VIR393227:VIS393247 VSN393227:VSO393247 WCJ393227:WCK393247 WMF393227:WMG393247 WWB393227:WWC393247 T458763:U458783 JP458763:JQ458783 TL458763:TM458783 ADH458763:ADI458783 AND458763:ANE458783 AWZ458763:AXA458783 BGV458763:BGW458783 BQR458763:BQS458783 CAN458763:CAO458783 CKJ458763:CKK458783 CUF458763:CUG458783 DEB458763:DEC458783 DNX458763:DNY458783 DXT458763:DXU458783 EHP458763:EHQ458783 ERL458763:ERM458783 FBH458763:FBI458783 FLD458763:FLE458783 FUZ458763:FVA458783 GEV458763:GEW458783 GOR458763:GOS458783 GYN458763:GYO458783 HIJ458763:HIK458783 HSF458763:HSG458783 ICB458763:ICC458783 ILX458763:ILY458783 IVT458763:IVU458783 JFP458763:JFQ458783 JPL458763:JPM458783 JZH458763:JZI458783 KJD458763:KJE458783 KSZ458763:KTA458783 LCV458763:LCW458783 LMR458763:LMS458783 LWN458763:LWO458783 MGJ458763:MGK458783 MQF458763:MQG458783 NAB458763:NAC458783 NJX458763:NJY458783 NTT458763:NTU458783 ODP458763:ODQ458783 ONL458763:ONM458783 OXH458763:OXI458783 PHD458763:PHE458783 PQZ458763:PRA458783 QAV458763:QAW458783 QKR458763:QKS458783 QUN458763:QUO458783 REJ458763:REK458783 ROF458763:ROG458783 RYB458763:RYC458783 SHX458763:SHY458783 SRT458763:SRU458783 TBP458763:TBQ458783 TLL458763:TLM458783 TVH458763:TVI458783 UFD458763:UFE458783 UOZ458763:UPA458783 UYV458763:UYW458783 VIR458763:VIS458783 VSN458763:VSO458783 WCJ458763:WCK458783 WMF458763:WMG458783 WWB458763:WWC458783 T524299:U524319 JP524299:JQ524319 TL524299:TM524319 ADH524299:ADI524319 AND524299:ANE524319 AWZ524299:AXA524319 BGV524299:BGW524319 BQR524299:BQS524319 CAN524299:CAO524319 CKJ524299:CKK524319 CUF524299:CUG524319 DEB524299:DEC524319 DNX524299:DNY524319 DXT524299:DXU524319 EHP524299:EHQ524319 ERL524299:ERM524319 FBH524299:FBI524319 FLD524299:FLE524319 FUZ524299:FVA524319 GEV524299:GEW524319 GOR524299:GOS524319 GYN524299:GYO524319 HIJ524299:HIK524319 HSF524299:HSG524319 ICB524299:ICC524319 ILX524299:ILY524319 IVT524299:IVU524319 JFP524299:JFQ524319 JPL524299:JPM524319 JZH524299:JZI524319 KJD524299:KJE524319 KSZ524299:KTA524319 LCV524299:LCW524319 LMR524299:LMS524319 LWN524299:LWO524319 MGJ524299:MGK524319 MQF524299:MQG524319 NAB524299:NAC524319 NJX524299:NJY524319 NTT524299:NTU524319 ODP524299:ODQ524319 ONL524299:ONM524319 OXH524299:OXI524319 PHD524299:PHE524319 PQZ524299:PRA524319 QAV524299:QAW524319 QKR524299:QKS524319 QUN524299:QUO524319 REJ524299:REK524319 ROF524299:ROG524319 RYB524299:RYC524319 SHX524299:SHY524319 SRT524299:SRU524319 TBP524299:TBQ524319 TLL524299:TLM524319 TVH524299:TVI524319 UFD524299:UFE524319 UOZ524299:UPA524319 UYV524299:UYW524319 VIR524299:VIS524319 VSN524299:VSO524319 WCJ524299:WCK524319 WMF524299:WMG524319 WWB524299:WWC524319 T589835:U589855 JP589835:JQ589855 TL589835:TM589855 ADH589835:ADI589855 AND589835:ANE589855 AWZ589835:AXA589855 BGV589835:BGW589855 BQR589835:BQS589855 CAN589835:CAO589855 CKJ589835:CKK589855 CUF589835:CUG589855 DEB589835:DEC589855 DNX589835:DNY589855 DXT589835:DXU589855 EHP589835:EHQ589855 ERL589835:ERM589855 FBH589835:FBI589855 FLD589835:FLE589855 FUZ589835:FVA589855 GEV589835:GEW589855 GOR589835:GOS589855 GYN589835:GYO589855 HIJ589835:HIK589855 HSF589835:HSG589855 ICB589835:ICC589855 ILX589835:ILY589855 IVT589835:IVU589855 JFP589835:JFQ589855 JPL589835:JPM589855 JZH589835:JZI589855 KJD589835:KJE589855 KSZ589835:KTA589855 LCV589835:LCW589855 LMR589835:LMS589855 LWN589835:LWO589855 MGJ589835:MGK589855 MQF589835:MQG589855 NAB589835:NAC589855 NJX589835:NJY589855 NTT589835:NTU589855 ODP589835:ODQ589855 ONL589835:ONM589855 OXH589835:OXI589855 PHD589835:PHE589855 PQZ589835:PRA589855 QAV589835:QAW589855 QKR589835:QKS589855 QUN589835:QUO589855 REJ589835:REK589855 ROF589835:ROG589855 RYB589835:RYC589855 SHX589835:SHY589855 SRT589835:SRU589855 TBP589835:TBQ589855 TLL589835:TLM589855 TVH589835:TVI589855 UFD589835:UFE589855 UOZ589835:UPA589855 UYV589835:UYW589855 VIR589835:VIS589855 VSN589835:VSO589855 WCJ589835:WCK589855 WMF589835:WMG589855 WWB589835:WWC589855 T655371:U655391 JP655371:JQ655391 TL655371:TM655391 ADH655371:ADI655391 AND655371:ANE655391 AWZ655371:AXA655391 BGV655371:BGW655391 BQR655371:BQS655391 CAN655371:CAO655391 CKJ655371:CKK655391 CUF655371:CUG655391 DEB655371:DEC655391 DNX655371:DNY655391 DXT655371:DXU655391 EHP655371:EHQ655391 ERL655371:ERM655391 FBH655371:FBI655391 FLD655371:FLE655391 FUZ655371:FVA655391 GEV655371:GEW655391 GOR655371:GOS655391 GYN655371:GYO655391 HIJ655371:HIK655391 HSF655371:HSG655391 ICB655371:ICC655391 ILX655371:ILY655391 IVT655371:IVU655391 JFP655371:JFQ655391 JPL655371:JPM655391 JZH655371:JZI655391 KJD655371:KJE655391 KSZ655371:KTA655391 LCV655371:LCW655391 LMR655371:LMS655391 LWN655371:LWO655391 MGJ655371:MGK655391 MQF655371:MQG655391 NAB655371:NAC655391 NJX655371:NJY655391 NTT655371:NTU655391 ODP655371:ODQ655391 ONL655371:ONM655391 OXH655371:OXI655391 PHD655371:PHE655391 PQZ655371:PRA655391 QAV655371:QAW655391 QKR655371:QKS655391 QUN655371:QUO655391 REJ655371:REK655391 ROF655371:ROG655391 RYB655371:RYC655391 SHX655371:SHY655391 SRT655371:SRU655391 TBP655371:TBQ655391 TLL655371:TLM655391 TVH655371:TVI655391 UFD655371:UFE655391 UOZ655371:UPA655391 UYV655371:UYW655391 VIR655371:VIS655391 VSN655371:VSO655391 WCJ655371:WCK655391 WMF655371:WMG655391 WWB655371:WWC655391 T720907:U720927 JP720907:JQ720927 TL720907:TM720927 ADH720907:ADI720927 AND720907:ANE720927 AWZ720907:AXA720927 BGV720907:BGW720927 BQR720907:BQS720927 CAN720907:CAO720927 CKJ720907:CKK720927 CUF720907:CUG720927 DEB720907:DEC720927 DNX720907:DNY720927 DXT720907:DXU720927 EHP720907:EHQ720927 ERL720907:ERM720927 FBH720907:FBI720927 FLD720907:FLE720927 FUZ720907:FVA720927 GEV720907:GEW720927 GOR720907:GOS720927 GYN720907:GYO720927 HIJ720907:HIK720927 HSF720907:HSG720927 ICB720907:ICC720927 ILX720907:ILY720927 IVT720907:IVU720927 JFP720907:JFQ720927 JPL720907:JPM720927 JZH720907:JZI720927 KJD720907:KJE720927 KSZ720907:KTA720927 LCV720907:LCW720927 LMR720907:LMS720927 LWN720907:LWO720927 MGJ720907:MGK720927 MQF720907:MQG720927 NAB720907:NAC720927 NJX720907:NJY720927 NTT720907:NTU720927 ODP720907:ODQ720927 ONL720907:ONM720927 OXH720907:OXI720927 PHD720907:PHE720927 PQZ720907:PRA720927 QAV720907:QAW720927 QKR720907:QKS720927 QUN720907:QUO720927 REJ720907:REK720927 ROF720907:ROG720927 RYB720907:RYC720927 SHX720907:SHY720927 SRT720907:SRU720927 TBP720907:TBQ720927 TLL720907:TLM720927 TVH720907:TVI720927 UFD720907:UFE720927 UOZ720907:UPA720927 UYV720907:UYW720927 VIR720907:VIS720927 VSN720907:VSO720927 WCJ720907:WCK720927 WMF720907:WMG720927 WWB720907:WWC720927 T786443:U786463 JP786443:JQ786463 TL786443:TM786463 ADH786443:ADI786463 AND786443:ANE786463 AWZ786443:AXA786463 BGV786443:BGW786463 BQR786443:BQS786463 CAN786443:CAO786463 CKJ786443:CKK786463 CUF786443:CUG786463 DEB786443:DEC786463 DNX786443:DNY786463 DXT786443:DXU786463 EHP786443:EHQ786463 ERL786443:ERM786463 FBH786443:FBI786463 FLD786443:FLE786463 FUZ786443:FVA786463 GEV786443:GEW786463 GOR786443:GOS786463 GYN786443:GYO786463 HIJ786443:HIK786463 HSF786443:HSG786463 ICB786443:ICC786463 ILX786443:ILY786463 IVT786443:IVU786463 JFP786443:JFQ786463 JPL786443:JPM786463 JZH786443:JZI786463 KJD786443:KJE786463 KSZ786443:KTA786463 LCV786443:LCW786463 LMR786443:LMS786463 LWN786443:LWO786463 MGJ786443:MGK786463 MQF786443:MQG786463 NAB786443:NAC786463 NJX786443:NJY786463 NTT786443:NTU786463 ODP786443:ODQ786463 ONL786443:ONM786463 OXH786443:OXI786463 PHD786443:PHE786463 PQZ786443:PRA786463 QAV786443:QAW786463 QKR786443:QKS786463 QUN786443:QUO786463 REJ786443:REK786463 ROF786443:ROG786463 RYB786443:RYC786463 SHX786443:SHY786463 SRT786443:SRU786463 TBP786443:TBQ786463 TLL786443:TLM786463 TVH786443:TVI786463 UFD786443:UFE786463 UOZ786443:UPA786463 UYV786443:UYW786463 VIR786443:VIS786463 VSN786443:VSO786463 WCJ786443:WCK786463 WMF786443:WMG786463 WWB786443:WWC786463 T851979:U851999 JP851979:JQ851999 TL851979:TM851999 ADH851979:ADI851999 AND851979:ANE851999 AWZ851979:AXA851999 BGV851979:BGW851999 BQR851979:BQS851999 CAN851979:CAO851999 CKJ851979:CKK851999 CUF851979:CUG851999 DEB851979:DEC851999 DNX851979:DNY851999 DXT851979:DXU851999 EHP851979:EHQ851999 ERL851979:ERM851999 FBH851979:FBI851999 FLD851979:FLE851999 FUZ851979:FVA851999 GEV851979:GEW851999 GOR851979:GOS851999 GYN851979:GYO851999 HIJ851979:HIK851999 HSF851979:HSG851999 ICB851979:ICC851999 ILX851979:ILY851999 IVT851979:IVU851999 JFP851979:JFQ851999 JPL851979:JPM851999 JZH851979:JZI851999 KJD851979:KJE851999 KSZ851979:KTA851999 LCV851979:LCW851999 LMR851979:LMS851999 LWN851979:LWO851999 MGJ851979:MGK851999 MQF851979:MQG851999 NAB851979:NAC851999 NJX851979:NJY851999 NTT851979:NTU851999 ODP851979:ODQ851999 ONL851979:ONM851999 OXH851979:OXI851999 PHD851979:PHE851999 PQZ851979:PRA851999 QAV851979:QAW851999 QKR851979:QKS851999 QUN851979:QUO851999 REJ851979:REK851999 ROF851979:ROG851999 RYB851979:RYC851999 SHX851979:SHY851999 SRT851979:SRU851999 TBP851979:TBQ851999 TLL851979:TLM851999 TVH851979:TVI851999 UFD851979:UFE851999 UOZ851979:UPA851999 UYV851979:UYW851999 VIR851979:VIS851999 VSN851979:VSO851999 WCJ851979:WCK851999 WMF851979:WMG851999 WWB851979:WWC851999 T917515:U917535 JP917515:JQ917535 TL917515:TM917535 ADH917515:ADI917535 AND917515:ANE917535 AWZ917515:AXA917535 BGV917515:BGW917535 BQR917515:BQS917535 CAN917515:CAO917535 CKJ917515:CKK917535 CUF917515:CUG917535 DEB917515:DEC917535 DNX917515:DNY917535 DXT917515:DXU917535 EHP917515:EHQ917535 ERL917515:ERM917535 FBH917515:FBI917535 FLD917515:FLE917535 FUZ917515:FVA917535 GEV917515:GEW917535 GOR917515:GOS917535 GYN917515:GYO917535 HIJ917515:HIK917535 HSF917515:HSG917535 ICB917515:ICC917535 ILX917515:ILY917535 IVT917515:IVU917535 JFP917515:JFQ917535 JPL917515:JPM917535 JZH917515:JZI917535 KJD917515:KJE917535 KSZ917515:KTA917535 LCV917515:LCW917535 LMR917515:LMS917535 LWN917515:LWO917535 MGJ917515:MGK917535 MQF917515:MQG917535 NAB917515:NAC917535 NJX917515:NJY917535 NTT917515:NTU917535 ODP917515:ODQ917535 ONL917515:ONM917535 OXH917515:OXI917535 PHD917515:PHE917535 PQZ917515:PRA917535 QAV917515:QAW917535 QKR917515:QKS917535 QUN917515:QUO917535 REJ917515:REK917535 ROF917515:ROG917535 RYB917515:RYC917535 SHX917515:SHY917535 SRT917515:SRU917535 TBP917515:TBQ917535 TLL917515:TLM917535 TVH917515:TVI917535 UFD917515:UFE917535 UOZ917515:UPA917535 UYV917515:UYW917535 VIR917515:VIS917535 VSN917515:VSO917535 WCJ917515:WCK917535 WMF917515:WMG917535 WWB917515:WWC917535 T983051:U983071 JP983051:JQ983071 TL983051:TM983071 ADH983051:ADI983071 AND983051:ANE983071 AWZ983051:AXA983071 BGV983051:BGW983071 BQR983051:BQS983071 CAN983051:CAO983071 CKJ983051:CKK983071 CUF983051:CUG983071 DEB983051:DEC983071 DNX983051:DNY983071 DXT983051:DXU983071 EHP983051:EHQ983071 ERL983051:ERM983071 FBH983051:FBI983071 FLD983051:FLE983071 FUZ983051:FVA983071 GEV983051:GEW983071 GOR983051:GOS983071 GYN983051:GYO983071 HIJ983051:HIK983071 HSF983051:HSG983071 ICB983051:ICC983071 ILX983051:ILY983071 IVT983051:IVU983071 JFP983051:JFQ983071 JPL983051:JPM983071 JZH983051:JZI983071 KJD983051:KJE983071 KSZ983051:KTA983071 LCV983051:LCW983071 LMR983051:LMS983071 LWN983051:LWO983071 MGJ983051:MGK983071 MQF983051:MQG983071 NAB983051:NAC983071 NJX983051:NJY983071 NTT983051:NTU983071 ODP983051:ODQ983071 ONL983051:ONM983071 OXH983051:OXI983071 PHD983051:PHE983071 PQZ983051:PRA983071 QAV983051:QAW983071 QKR983051:QKS983071 QUN983051:QUO983071 REJ983051:REK983071 ROF983051:ROG983071 RYB983051:RYC983071 SHX983051:SHY983071 SRT983051:SRU983071 TBP983051:TBQ983071 TLL983051:TLM983071 TVH983051:TVI983071 UFD983051:UFE983071 UOZ983051:UPA983071 UYV983051:UYW983071 VIR983051:VIS983071 VSN983051:VSO983071 WCJ983051:WCK983071 WMF983051:WMG983071 WWB983051:WWC983071 V11:Z30 JR11:JV30 TN11:TR30 ADJ11:ADN30 ANF11:ANJ30 AXB11:AXF30 BGX11:BHB30 BQT11:BQX30 CAP11:CAT30 CKL11:CKP30 CUH11:CUL30 DED11:DEH30 DNZ11:DOD30 DXV11:DXZ30 EHR11:EHV30 ERN11:ERR30 FBJ11:FBN30 FLF11:FLJ30 FVB11:FVF30 GEX11:GFB30 GOT11:GOX30 GYP11:GYT30 HIL11:HIP30 HSH11:HSL30 ICD11:ICH30 ILZ11:IMD30 IVV11:IVZ30 JFR11:JFV30 JPN11:JPR30 JZJ11:JZN30 KJF11:KJJ30 KTB11:KTF30 LCX11:LDB30 LMT11:LMX30 LWP11:LWT30 MGL11:MGP30 MQH11:MQL30 NAD11:NAH30 NJZ11:NKD30 NTV11:NTZ30 ODR11:ODV30 ONN11:ONR30 OXJ11:OXN30 PHF11:PHJ30 PRB11:PRF30 QAX11:QBB30 QKT11:QKX30 QUP11:QUT30 REL11:REP30 ROH11:ROL30 RYD11:RYH30 SHZ11:SID30 SRV11:SRZ30 TBR11:TBV30 TLN11:TLR30 TVJ11:TVN30 UFF11:UFJ30 UPB11:UPF30 UYX11:UZB30 VIT11:VIX30 VSP11:VST30 WCL11:WCP30 WMH11:WML30 WWD11:WWH30 V65548:Z65567 JR65548:JV65567 TN65548:TR65567 ADJ65548:ADN65567 ANF65548:ANJ65567 AXB65548:AXF65567 BGX65548:BHB65567 BQT65548:BQX65567 CAP65548:CAT65567 CKL65548:CKP65567 CUH65548:CUL65567 DED65548:DEH65567 DNZ65548:DOD65567 DXV65548:DXZ65567 EHR65548:EHV65567 ERN65548:ERR65567 FBJ65548:FBN65567 FLF65548:FLJ65567 FVB65548:FVF65567 GEX65548:GFB65567 GOT65548:GOX65567 GYP65548:GYT65567 HIL65548:HIP65567 HSH65548:HSL65567 ICD65548:ICH65567 ILZ65548:IMD65567 IVV65548:IVZ65567 JFR65548:JFV65567 JPN65548:JPR65567 JZJ65548:JZN65567 KJF65548:KJJ65567 KTB65548:KTF65567 LCX65548:LDB65567 LMT65548:LMX65567 LWP65548:LWT65567 MGL65548:MGP65567 MQH65548:MQL65567 NAD65548:NAH65567 NJZ65548:NKD65567 NTV65548:NTZ65567 ODR65548:ODV65567 ONN65548:ONR65567 OXJ65548:OXN65567 PHF65548:PHJ65567 PRB65548:PRF65567 QAX65548:QBB65567 QKT65548:QKX65567 QUP65548:QUT65567 REL65548:REP65567 ROH65548:ROL65567 RYD65548:RYH65567 SHZ65548:SID65567 SRV65548:SRZ65567 TBR65548:TBV65567 TLN65548:TLR65567 TVJ65548:TVN65567 UFF65548:UFJ65567 UPB65548:UPF65567 UYX65548:UZB65567 VIT65548:VIX65567 VSP65548:VST65567 WCL65548:WCP65567 WMH65548:WML65567 WWD65548:WWH65567 V131084:Z131103 JR131084:JV131103 TN131084:TR131103 ADJ131084:ADN131103 ANF131084:ANJ131103 AXB131084:AXF131103 BGX131084:BHB131103 BQT131084:BQX131103 CAP131084:CAT131103 CKL131084:CKP131103 CUH131084:CUL131103 DED131084:DEH131103 DNZ131084:DOD131103 DXV131084:DXZ131103 EHR131084:EHV131103 ERN131084:ERR131103 FBJ131084:FBN131103 FLF131084:FLJ131103 FVB131084:FVF131103 GEX131084:GFB131103 GOT131084:GOX131103 GYP131084:GYT131103 HIL131084:HIP131103 HSH131084:HSL131103 ICD131084:ICH131103 ILZ131084:IMD131103 IVV131084:IVZ131103 JFR131084:JFV131103 JPN131084:JPR131103 JZJ131084:JZN131103 KJF131084:KJJ131103 KTB131084:KTF131103 LCX131084:LDB131103 LMT131084:LMX131103 LWP131084:LWT131103 MGL131084:MGP131103 MQH131084:MQL131103 NAD131084:NAH131103 NJZ131084:NKD131103 NTV131084:NTZ131103 ODR131084:ODV131103 ONN131084:ONR131103 OXJ131084:OXN131103 PHF131084:PHJ131103 PRB131084:PRF131103 QAX131084:QBB131103 QKT131084:QKX131103 QUP131084:QUT131103 REL131084:REP131103 ROH131084:ROL131103 RYD131084:RYH131103 SHZ131084:SID131103 SRV131084:SRZ131103 TBR131084:TBV131103 TLN131084:TLR131103 TVJ131084:TVN131103 UFF131084:UFJ131103 UPB131084:UPF131103 UYX131084:UZB131103 VIT131084:VIX131103 VSP131084:VST131103 WCL131084:WCP131103 WMH131084:WML131103 WWD131084:WWH131103 V196620:Z196639 JR196620:JV196639 TN196620:TR196639 ADJ196620:ADN196639 ANF196620:ANJ196639 AXB196620:AXF196639 BGX196620:BHB196639 BQT196620:BQX196639 CAP196620:CAT196639 CKL196620:CKP196639 CUH196620:CUL196639 DED196620:DEH196639 DNZ196620:DOD196639 DXV196620:DXZ196639 EHR196620:EHV196639 ERN196620:ERR196639 FBJ196620:FBN196639 FLF196620:FLJ196639 FVB196620:FVF196639 GEX196620:GFB196639 GOT196620:GOX196639 GYP196620:GYT196639 HIL196620:HIP196639 HSH196620:HSL196639 ICD196620:ICH196639 ILZ196620:IMD196639 IVV196620:IVZ196639 JFR196620:JFV196639 JPN196620:JPR196639 JZJ196620:JZN196639 KJF196620:KJJ196639 KTB196620:KTF196639 LCX196620:LDB196639 LMT196620:LMX196639 LWP196620:LWT196639 MGL196620:MGP196639 MQH196620:MQL196639 NAD196620:NAH196639 NJZ196620:NKD196639 NTV196620:NTZ196639 ODR196620:ODV196639 ONN196620:ONR196639 OXJ196620:OXN196639 PHF196620:PHJ196639 PRB196620:PRF196639 QAX196620:QBB196639 QKT196620:QKX196639 QUP196620:QUT196639 REL196620:REP196639 ROH196620:ROL196639 RYD196620:RYH196639 SHZ196620:SID196639 SRV196620:SRZ196639 TBR196620:TBV196639 TLN196620:TLR196639 TVJ196620:TVN196639 UFF196620:UFJ196639 UPB196620:UPF196639 UYX196620:UZB196639 VIT196620:VIX196639 VSP196620:VST196639 WCL196620:WCP196639 WMH196620:WML196639 WWD196620:WWH196639 V262156:Z262175 JR262156:JV262175 TN262156:TR262175 ADJ262156:ADN262175 ANF262156:ANJ262175 AXB262156:AXF262175 BGX262156:BHB262175 BQT262156:BQX262175 CAP262156:CAT262175 CKL262156:CKP262175 CUH262156:CUL262175 DED262156:DEH262175 DNZ262156:DOD262175 DXV262156:DXZ262175 EHR262156:EHV262175 ERN262156:ERR262175 FBJ262156:FBN262175 FLF262156:FLJ262175 FVB262156:FVF262175 GEX262156:GFB262175 GOT262156:GOX262175 GYP262156:GYT262175 HIL262156:HIP262175 HSH262156:HSL262175 ICD262156:ICH262175 ILZ262156:IMD262175 IVV262156:IVZ262175 JFR262156:JFV262175 JPN262156:JPR262175 JZJ262156:JZN262175 KJF262156:KJJ262175 KTB262156:KTF262175 LCX262156:LDB262175 LMT262156:LMX262175 LWP262156:LWT262175 MGL262156:MGP262175 MQH262156:MQL262175 NAD262156:NAH262175 NJZ262156:NKD262175 NTV262156:NTZ262175 ODR262156:ODV262175 ONN262156:ONR262175 OXJ262156:OXN262175 PHF262156:PHJ262175 PRB262156:PRF262175 QAX262156:QBB262175 QKT262156:QKX262175 QUP262156:QUT262175 REL262156:REP262175 ROH262156:ROL262175 RYD262156:RYH262175 SHZ262156:SID262175 SRV262156:SRZ262175 TBR262156:TBV262175 TLN262156:TLR262175 TVJ262156:TVN262175 UFF262156:UFJ262175 UPB262156:UPF262175 UYX262156:UZB262175 VIT262156:VIX262175 VSP262156:VST262175 WCL262156:WCP262175 WMH262156:WML262175 WWD262156:WWH262175 V327692:Z327711 JR327692:JV327711 TN327692:TR327711 ADJ327692:ADN327711 ANF327692:ANJ327711 AXB327692:AXF327711 BGX327692:BHB327711 BQT327692:BQX327711 CAP327692:CAT327711 CKL327692:CKP327711 CUH327692:CUL327711 DED327692:DEH327711 DNZ327692:DOD327711 DXV327692:DXZ327711 EHR327692:EHV327711 ERN327692:ERR327711 FBJ327692:FBN327711 FLF327692:FLJ327711 FVB327692:FVF327711 GEX327692:GFB327711 GOT327692:GOX327711 GYP327692:GYT327711 HIL327692:HIP327711 HSH327692:HSL327711 ICD327692:ICH327711 ILZ327692:IMD327711 IVV327692:IVZ327711 JFR327692:JFV327711 JPN327692:JPR327711 JZJ327692:JZN327711 KJF327692:KJJ327711 KTB327692:KTF327711 LCX327692:LDB327711 LMT327692:LMX327711 LWP327692:LWT327711 MGL327692:MGP327711 MQH327692:MQL327711 NAD327692:NAH327711 NJZ327692:NKD327711 NTV327692:NTZ327711 ODR327692:ODV327711 ONN327692:ONR327711 OXJ327692:OXN327711 PHF327692:PHJ327711 PRB327692:PRF327711 QAX327692:QBB327711 QKT327692:QKX327711 QUP327692:QUT327711 REL327692:REP327711 ROH327692:ROL327711 RYD327692:RYH327711 SHZ327692:SID327711 SRV327692:SRZ327711 TBR327692:TBV327711 TLN327692:TLR327711 TVJ327692:TVN327711 UFF327692:UFJ327711 UPB327692:UPF327711 UYX327692:UZB327711 VIT327692:VIX327711 VSP327692:VST327711 WCL327692:WCP327711 WMH327692:WML327711 WWD327692:WWH327711 V393228:Z393247 JR393228:JV393247 TN393228:TR393247 ADJ393228:ADN393247 ANF393228:ANJ393247 AXB393228:AXF393247 BGX393228:BHB393247 BQT393228:BQX393247 CAP393228:CAT393247 CKL393228:CKP393247 CUH393228:CUL393247 DED393228:DEH393247 DNZ393228:DOD393247 DXV393228:DXZ393247 EHR393228:EHV393247 ERN393228:ERR393247 FBJ393228:FBN393247 FLF393228:FLJ393247 FVB393228:FVF393247 GEX393228:GFB393247 GOT393228:GOX393247 GYP393228:GYT393247 HIL393228:HIP393247 HSH393228:HSL393247 ICD393228:ICH393247 ILZ393228:IMD393247 IVV393228:IVZ393247 JFR393228:JFV393247 JPN393228:JPR393247 JZJ393228:JZN393247 KJF393228:KJJ393247 KTB393228:KTF393247 LCX393228:LDB393247 LMT393228:LMX393247 LWP393228:LWT393247 MGL393228:MGP393247 MQH393228:MQL393247 NAD393228:NAH393247 NJZ393228:NKD393247 NTV393228:NTZ393247 ODR393228:ODV393247 ONN393228:ONR393247 OXJ393228:OXN393247 PHF393228:PHJ393247 PRB393228:PRF393247 QAX393228:QBB393247 QKT393228:QKX393247 QUP393228:QUT393247 REL393228:REP393247 ROH393228:ROL393247 RYD393228:RYH393247 SHZ393228:SID393247 SRV393228:SRZ393247 TBR393228:TBV393247 TLN393228:TLR393247 TVJ393228:TVN393247 UFF393228:UFJ393247 UPB393228:UPF393247 UYX393228:UZB393247 VIT393228:VIX393247 VSP393228:VST393247 WCL393228:WCP393247 WMH393228:WML393247 WWD393228:WWH393247 V458764:Z458783 JR458764:JV458783 TN458764:TR458783 ADJ458764:ADN458783 ANF458764:ANJ458783 AXB458764:AXF458783 BGX458764:BHB458783 BQT458764:BQX458783 CAP458764:CAT458783 CKL458764:CKP458783 CUH458764:CUL458783 DED458764:DEH458783 DNZ458764:DOD458783 DXV458764:DXZ458783 EHR458764:EHV458783 ERN458764:ERR458783 FBJ458764:FBN458783 FLF458764:FLJ458783 FVB458764:FVF458783 GEX458764:GFB458783 GOT458764:GOX458783 GYP458764:GYT458783 HIL458764:HIP458783 HSH458764:HSL458783 ICD458764:ICH458783 ILZ458764:IMD458783 IVV458764:IVZ458783 JFR458764:JFV458783 JPN458764:JPR458783 JZJ458764:JZN458783 KJF458764:KJJ458783 KTB458764:KTF458783 LCX458764:LDB458783 LMT458764:LMX458783 LWP458764:LWT458783 MGL458764:MGP458783 MQH458764:MQL458783 NAD458764:NAH458783 NJZ458764:NKD458783 NTV458764:NTZ458783 ODR458764:ODV458783 ONN458764:ONR458783 OXJ458764:OXN458783 PHF458764:PHJ458783 PRB458764:PRF458783 QAX458764:QBB458783 QKT458764:QKX458783 QUP458764:QUT458783 REL458764:REP458783 ROH458764:ROL458783 RYD458764:RYH458783 SHZ458764:SID458783 SRV458764:SRZ458783 TBR458764:TBV458783 TLN458764:TLR458783 TVJ458764:TVN458783 UFF458764:UFJ458783 UPB458764:UPF458783 UYX458764:UZB458783 VIT458764:VIX458783 VSP458764:VST458783 WCL458764:WCP458783 WMH458764:WML458783 WWD458764:WWH458783 V524300:Z524319 JR524300:JV524319 TN524300:TR524319 ADJ524300:ADN524319 ANF524300:ANJ524319 AXB524300:AXF524319 BGX524300:BHB524319 BQT524300:BQX524319 CAP524300:CAT524319 CKL524300:CKP524319 CUH524300:CUL524319 DED524300:DEH524319 DNZ524300:DOD524319 DXV524300:DXZ524319 EHR524300:EHV524319 ERN524300:ERR524319 FBJ524300:FBN524319 FLF524300:FLJ524319 FVB524300:FVF524319 GEX524300:GFB524319 GOT524300:GOX524319 GYP524300:GYT524319 HIL524300:HIP524319 HSH524300:HSL524319 ICD524300:ICH524319 ILZ524300:IMD524319 IVV524300:IVZ524319 JFR524300:JFV524319 JPN524300:JPR524319 JZJ524300:JZN524319 KJF524300:KJJ524319 KTB524300:KTF524319 LCX524300:LDB524319 LMT524300:LMX524319 LWP524300:LWT524319 MGL524300:MGP524319 MQH524300:MQL524319 NAD524300:NAH524319 NJZ524300:NKD524319 NTV524300:NTZ524319 ODR524300:ODV524319 ONN524300:ONR524319 OXJ524300:OXN524319 PHF524300:PHJ524319 PRB524300:PRF524319 QAX524300:QBB524319 QKT524300:QKX524319 QUP524300:QUT524319 REL524300:REP524319 ROH524300:ROL524319 RYD524300:RYH524319 SHZ524300:SID524319 SRV524300:SRZ524319 TBR524300:TBV524319 TLN524300:TLR524319 TVJ524300:TVN524319 UFF524300:UFJ524319 UPB524300:UPF524319 UYX524300:UZB524319 VIT524300:VIX524319 VSP524300:VST524319 WCL524300:WCP524319 WMH524300:WML524319 WWD524300:WWH524319 V589836:Z589855 JR589836:JV589855 TN589836:TR589855 ADJ589836:ADN589855 ANF589836:ANJ589855 AXB589836:AXF589855 BGX589836:BHB589855 BQT589836:BQX589855 CAP589836:CAT589855 CKL589836:CKP589855 CUH589836:CUL589855 DED589836:DEH589855 DNZ589836:DOD589855 DXV589836:DXZ589855 EHR589836:EHV589855 ERN589836:ERR589855 FBJ589836:FBN589855 FLF589836:FLJ589855 FVB589836:FVF589855 GEX589836:GFB589855 GOT589836:GOX589855 GYP589836:GYT589855 HIL589836:HIP589855 HSH589836:HSL589855 ICD589836:ICH589855 ILZ589836:IMD589855 IVV589836:IVZ589855 JFR589836:JFV589855 JPN589836:JPR589855 JZJ589836:JZN589855 KJF589836:KJJ589855 KTB589836:KTF589855 LCX589836:LDB589855 LMT589836:LMX589855 LWP589836:LWT589855 MGL589836:MGP589855 MQH589836:MQL589855 NAD589836:NAH589855 NJZ589836:NKD589855 NTV589836:NTZ589855 ODR589836:ODV589855 ONN589836:ONR589855 OXJ589836:OXN589855 PHF589836:PHJ589855 PRB589836:PRF589855 QAX589836:QBB589855 QKT589836:QKX589855 QUP589836:QUT589855 REL589836:REP589855 ROH589836:ROL589855 RYD589836:RYH589855 SHZ589836:SID589855 SRV589836:SRZ589855 TBR589836:TBV589855 TLN589836:TLR589855 TVJ589836:TVN589855 UFF589836:UFJ589855 UPB589836:UPF589855 UYX589836:UZB589855 VIT589836:VIX589855 VSP589836:VST589855 WCL589836:WCP589855 WMH589836:WML589855 WWD589836:WWH589855 V655372:Z655391 JR655372:JV655391 TN655372:TR655391 ADJ655372:ADN655391 ANF655372:ANJ655391 AXB655372:AXF655391 BGX655372:BHB655391 BQT655372:BQX655391 CAP655372:CAT655391 CKL655372:CKP655391 CUH655372:CUL655391 DED655372:DEH655391 DNZ655372:DOD655391 DXV655372:DXZ655391 EHR655372:EHV655391 ERN655372:ERR655391 FBJ655372:FBN655391 FLF655372:FLJ655391 FVB655372:FVF655391 GEX655372:GFB655391 GOT655372:GOX655391 GYP655372:GYT655391 HIL655372:HIP655391 HSH655372:HSL655391 ICD655372:ICH655391 ILZ655372:IMD655391 IVV655372:IVZ655391 JFR655372:JFV655391 JPN655372:JPR655391 JZJ655372:JZN655391 KJF655372:KJJ655391 KTB655372:KTF655391 LCX655372:LDB655391 LMT655372:LMX655391 LWP655372:LWT655391 MGL655372:MGP655391 MQH655372:MQL655391 NAD655372:NAH655391 NJZ655372:NKD655391 NTV655372:NTZ655391 ODR655372:ODV655391 ONN655372:ONR655391 OXJ655372:OXN655391 PHF655372:PHJ655391 PRB655372:PRF655391 QAX655372:QBB655391 QKT655372:QKX655391 QUP655372:QUT655391 REL655372:REP655391 ROH655372:ROL655391 RYD655372:RYH655391 SHZ655372:SID655391 SRV655372:SRZ655391 TBR655372:TBV655391 TLN655372:TLR655391 TVJ655372:TVN655391 UFF655372:UFJ655391 UPB655372:UPF655391 UYX655372:UZB655391 VIT655372:VIX655391 VSP655372:VST655391 WCL655372:WCP655391 WMH655372:WML655391 WWD655372:WWH655391 V720908:Z720927 JR720908:JV720927 TN720908:TR720927 ADJ720908:ADN720927 ANF720908:ANJ720927 AXB720908:AXF720927 BGX720908:BHB720927 BQT720908:BQX720927 CAP720908:CAT720927 CKL720908:CKP720927 CUH720908:CUL720927 DED720908:DEH720927 DNZ720908:DOD720927 DXV720908:DXZ720927 EHR720908:EHV720927 ERN720908:ERR720927 FBJ720908:FBN720927 FLF720908:FLJ720927 FVB720908:FVF720927 GEX720908:GFB720927 GOT720908:GOX720927 GYP720908:GYT720927 HIL720908:HIP720927 HSH720908:HSL720927 ICD720908:ICH720927 ILZ720908:IMD720927 IVV720908:IVZ720927 JFR720908:JFV720927 JPN720908:JPR720927 JZJ720908:JZN720927 KJF720908:KJJ720927 KTB720908:KTF720927 LCX720908:LDB720927 LMT720908:LMX720927 LWP720908:LWT720927 MGL720908:MGP720927 MQH720908:MQL720927 NAD720908:NAH720927 NJZ720908:NKD720927 NTV720908:NTZ720927 ODR720908:ODV720927 ONN720908:ONR720927 OXJ720908:OXN720927 PHF720908:PHJ720927 PRB720908:PRF720927 QAX720908:QBB720927 QKT720908:QKX720927 QUP720908:QUT720927 REL720908:REP720927 ROH720908:ROL720927 RYD720908:RYH720927 SHZ720908:SID720927 SRV720908:SRZ720927 TBR720908:TBV720927 TLN720908:TLR720927 TVJ720908:TVN720927 UFF720908:UFJ720927 UPB720908:UPF720927 UYX720908:UZB720927 VIT720908:VIX720927 VSP720908:VST720927 WCL720908:WCP720927 WMH720908:WML720927 WWD720908:WWH720927 V786444:Z786463 JR786444:JV786463 TN786444:TR786463 ADJ786444:ADN786463 ANF786444:ANJ786463 AXB786444:AXF786463 BGX786444:BHB786463 BQT786444:BQX786463 CAP786444:CAT786463 CKL786444:CKP786463 CUH786444:CUL786463 DED786444:DEH786463 DNZ786444:DOD786463 DXV786444:DXZ786463 EHR786444:EHV786463 ERN786444:ERR786463 FBJ786444:FBN786463 FLF786444:FLJ786463 FVB786444:FVF786463 GEX786444:GFB786463 GOT786444:GOX786463 GYP786444:GYT786463 HIL786444:HIP786463 HSH786444:HSL786463 ICD786444:ICH786463 ILZ786444:IMD786463 IVV786444:IVZ786463 JFR786444:JFV786463 JPN786444:JPR786463 JZJ786444:JZN786463 KJF786444:KJJ786463 KTB786444:KTF786463 LCX786444:LDB786463 LMT786444:LMX786463 LWP786444:LWT786463 MGL786444:MGP786463 MQH786444:MQL786463 NAD786444:NAH786463 NJZ786444:NKD786463 NTV786444:NTZ786463 ODR786444:ODV786463 ONN786444:ONR786463 OXJ786444:OXN786463 PHF786444:PHJ786463 PRB786444:PRF786463 QAX786444:QBB786463 QKT786444:QKX786463 QUP786444:QUT786463 REL786444:REP786463 ROH786444:ROL786463 RYD786444:RYH786463 SHZ786444:SID786463 SRV786444:SRZ786463 TBR786444:TBV786463 TLN786444:TLR786463 TVJ786444:TVN786463 UFF786444:UFJ786463 UPB786444:UPF786463 UYX786444:UZB786463 VIT786444:VIX786463 VSP786444:VST786463 WCL786444:WCP786463 WMH786444:WML786463 WWD786444:WWH786463 V851980:Z851999 JR851980:JV851999 TN851980:TR851999 ADJ851980:ADN851999 ANF851980:ANJ851999 AXB851980:AXF851999 BGX851980:BHB851999 BQT851980:BQX851999 CAP851980:CAT851999 CKL851980:CKP851999 CUH851980:CUL851999 DED851980:DEH851999 DNZ851980:DOD851999 DXV851980:DXZ851999 EHR851980:EHV851999 ERN851980:ERR851999 FBJ851980:FBN851999 FLF851980:FLJ851999 FVB851980:FVF851999 GEX851980:GFB851999 GOT851980:GOX851999 GYP851980:GYT851999 HIL851980:HIP851999 HSH851980:HSL851999 ICD851980:ICH851999 ILZ851980:IMD851999 IVV851980:IVZ851999 JFR851980:JFV851999 JPN851980:JPR851999 JZJ851980:JZN851999 KJF851980:KJJ851999 KTB851980:KTF851999 LCX851980:LDB851999 LMT851980:LMX851999 LWP851980:LWT851999 MGL851980:MGP851999 MQH851980:MQL851999 NAD851980:NAH851999 NJZ851980:NKD851999 NTV851980:NTZ851999 ODR851980:ODV851999 ONN851980:ONR851999 OXJ851980:OXN851999 PHF851980:PHJ851999 PRB851980:PRF851999 QAX851980:QBB851999 QKT851980:QKX851999 QUP851980:QUT851999 REL851980:REP851999 ROH851980:ROL851999 RYD851980:RYH851999 SHZ851980:SID851999 SRV851980:SRZ851999 TBR851980:TBV851999 TLN851980:TLR851999 TVJ851980:TVN851999 UFF851980:UFJ851999 UPB851980:UPF851999 UYX851980:UZB851999 VIT851980:VIX851999 VSP851980:VST851999 WCL851980:WCP851999 WMH851980:WML851999 WWD851980:WWH851999 V917516:Z917535 JR917516:JV917535 TN917516:TR917535 ADJ917516:ADN917535 ANF917516:ANJ917535 AXB917516:AXF917535 BGX917516:BHB917535 BQT917516:BQX917535 CAP917516:CAT917535 CKL917516:CKP917535 CUH917516:CUL917535 DED917516:DEH917535 DNZ917516:DOD917535 DXV917516:DXZ917535 EHR917516:EHV917535 ERN917516:ERR917535 FBJ917516:FBN917535 FLF917516:FLJ917535 FVB917516:FVF917535 GEX917516:GFB917535 GOT917516:GOX917535 GYP917516:GYT917535 HIL917516:HIP917535 HSH917516:HSL917535 ICD917516:ICH917535 ILZ917516:IMD917535 IVV917516:IVZ917535 JFR917516:JFV917535 JPN917516:JPR917535 JZJ917516:JZN917535 KJF917516:KJJ917535 KTB917516:KTF917535 LCX917516:LDB917535 LMT917516:LMX917535 LWP917516:LWT917535 MGL917516:MGP917535 MQH917516:MQL917535 NAD917516:NAH917535 NJZ917516:NKD917535 NTV917516:NTZ917535 ODR917516:ODV917535 ONN917516:ONR917535 OXJ917516:OXN917535 PHF917516:PHJ917535 PRB917516:PRF917535 QAX917516:QBB917535 QKT917516:QKX917535 QUP917516:QUT917535 REL917516:REP917535 ROH917516:ROL917535 RYD917516:RYH917535 SHZ917516:SID917535 SRV917516:SRZ917535 TBR917516:TBV917535 TLN917516:TLR917535 TVJ917516:TVN917535 UFF917516:UFJ917535 UPB917516:UPF917535 UYX917516:UZB917535 VIT917516:VIX917535 VSP917516:VST917535 WCL917516:WCP917535 WMH917516:WML917535 WWD917516:WWH917535 V983052:Z983071 JR983052:JV983071 TN983052:TR983071 ADJ983052:ADN983071 ANF983052:ANJ983071 AXB983052:AXF983071 BGX983052:BHB983071 BQT983052:BQX983071 CAP983052:CAT983071 CKL983052:CKP983071 CUH983052:CUL983071 DED983052:DEH983071 DNZ983052:DOD983071 DXV983052:DXZ983071 EHR983052:EHV983071 ERN983052:ERR983071 FBJ983052:FBN983071 FLF983052:FLJ983071 FVB983052:FVF983071 GEX983052:GFB983071 GOT983052:GOX983071 GYP983052:GYT983071 HIL983052:HIP983071 HSH983052:HSL983071 ICD983052:ICH983071 ILZ983052:IMD983071 IVV983052:IVZ983071 JFR983052:JFV983071 JPN983052:JPR983071 JZJ983052:JZN983071 KJF983052:KJJ983071 KTB983052:KTF983071 LCX983052:LDB983071 LMT983052:LMX983071 LWP983052:LWT983071 MGL983052:MGP983071 MQH983052:MQL983071 NAD983052:NAH983071 NJZ983052:NKD983071 NTV983052:NTZ983071 ODR983052:ODV983071 ONN983052:ONR983071 OXJ983052:OXN983071 PHF983052:PHJ983071 PRB983052:PRF983071 QAX983052:QBB983071 QKT983052:QKX983071 QUP983052:QUT983071 REL983052:REP983071 ROH983052:ROL983071 RYD983052:RYH983071 SHZ983052:SID983071 SRV983052:SRZ983071 TBR983052:TBV983071 TLN983052:TLR983071 TVJ983052:TVN983071 UFF983052:UFJ983071 UPB983052:UPF983071 UYX983052:UZB983071 VIT983052:VIX983071 VSP983052:VST983071 WCL983052:WCP983071 WMH983052:WML983071 WWD983052:WWH983071 T33:W33 T35:Z109 X34:Z34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2013-11-20T11:52:52Z</dcterms:modified>
</cp:coreProperties>
</file>